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009135\Documents\RISK\Workers Compensation\RFP 2017 WC RIMS\"/>
    </mc:Choice>
  </mc:AlternateContent>
  <bookViews>
    <workbookView xWindow="0" yWindow="0" windowWidth="15768" windowHeight="6120" tabRatio="500"/>
  </bookViews>
  <sheets>
    <sheet name="Summary Claim Counts" sheetId="2" r:id="rId1"/>
    <sheet name="WC Payments CY (6)" sheetId="4" r:id="rId2"/>
    <sheet name="Data Open WC" sheetId="1" r:id="rId3"/>
    <sheet name="Data Open Litigation" sheetId="3" r:id="rId4"/>
  </sheets>
  <calcPr calcId="152511"/>
  <pivotCaches>
    <pivotCache cacheId="4" r:id="rId5"/>
    <pivotCache cacheId="7" r:id="rId6"/>
  </pivotCaches>
</workbook>
</file>

<file path=xl/calcChain.xml><?xml version="1.0" encoding="utf-8"?>
<calcChain xmlns="http://schemas.openxmlformats.org/spreadsheetml/2006/main">
  <c r="A1406" i="1" l="1"/>
  <c r="L1406" i="1"/>
  <c r="M1406" i="1"/>
  <c r="N1406" i="1"/>
  <c r="O1406" i="1"/>
  <c r="P1406" i="1"/>
  <c r="Q1406" i="1"/>
  <c r="R1406" i="1"/>
  <c r="S1406" i="1"/>
  <c r="T1406" i="1"/>
  <c r="U1406" i="1"/>
  <c r="V1406" i="1"/>
  <c r="W1406" i="1"/>
  <c r="X1406" i="1"/>
  <c r="Y1406" i="1"/>
  <c r="Z1406" i="1"/>
  <c r="K1406" i="1"/>
  <c r="B1406" i="1"/>
  <c r="M577" i="3"/>
  <c r="N577" i="3"/>
  <c r="O577" i="3"/>
  <c r="P577" i="3"/>
  <c r="Q577" i="3"/>
  <c r="R577" i="3"/>
  <c r="S577" i="3"/>
  <c r="T577" i="3"/>
  <c r="U577" i="3"/>
  <c r="V577" i="3"/>
  <c r="W577" i="3"/>
  <c r="X577" i="3"/>
  <c r="Y577" i="3"/>
  <c r="Z577" i="3"/>
  <c r="AA577" i="3"/>
  <c r="L577" i="3"/>
  <c r="B577" i="3"/>
  <c r="A577" i="3"/>
</calcChain>
</file>

<file path=xl/sharedStrings.xml><?xml version="1.0" encoding="utf-8"?>
<sst xmlns="http://schemas.openxmlformats.org/spreadsheetml/2006/main" count="15055" uniqueCount="946">
  <si>
    <t>Prepared: 03/08/2018</t>
  </si>
  <si>
    <t>*</t>
  </si>
  <si>
    <t>Date Occurrence:</t>
  </si>
  <si>
    <t>01/01/1900..03/08/2018</t>
  </si>
  <si>
    <t>Curr Start/Loss End:</t>
  </si>
  <si>
    <t>2018-03-07..2018-03-07</t>
  </si>
  <si>
    <t>Claim Status:</t>
  </si>
  <si>
    <t>Open</t>
  </si>
  <si>
    <t>Claim Id</t>
  </si>
  <si>
    <t>ClaimTypeId</t>
  </si>
  <si>
    <t>DateOccurrence</t>
  </si>
  <si>
    <t>ClaimStatus</t>
  </si>
  <si>
    <t>Jurisdiction</t>
  </si>
  <si>
    <t>Expenses Paid</t>
  </si>
  <si>
    <t>Expenses Open</t>
  </si>
  <si>
    <t>Expenses Sub</t>
  </si>
  <si>
    <t>Expenses Incurred</t>
  </si>
  <si>
    <t>Indemnity Open</t>
  </si>
  <si>
    <t>Indemnity Paid</t>
  </si>
  <si>
    <t>Indemnity Sub</t>
  </si>
  <si>
    <t>Indemnity Incurred</t>
  </si>
  <si>
    <t>Medical Paid</t>
  </si>
  <si>
    <t>Medical Open</t>
  </si>
  <si>
    <t>MedicalSub</t>
  </si>
  <si>
    <t>Medical Incurred</t>
  </si>
  <si>
    <t>TPaid</t>
  </si>
  <si>
    <t>TOpen</t>
  </si>
  <si>
    <t>TSub</t>
  </si>
  <si>
    <t>TIncurred</t>
  </si>
  <si>
    <t>Occupation Description</t>
  </si>
  <si>
    <t>OccurrenceNo</t>
  </si>
  <si>
    <t>IND</t>
  </si>
  <si>
    <t>District of Columbia</t>
  </si>
  <si>
    <t>Chief Financial Officer</t>
  </si>
  <si>
    <t>Risk Management</t>
  </si>
  <si>
    <t>Kemper Claims</t>
  </si>
  <si>
    <t>Rail</t>
  </si>
  <si>
    <t>Mechanic</t>
  </si>
  <si>
    <t>Bus Services</t>
  </si>
  <si>
    <t>Bus Transportation</t>
  </si>
  <si>
    <t>BLTR Bladensburg Transportation</t>
  </si>
  <si>
    <t>Bus</t>
  </si>
  <si>
    <t>Bus Operator</t>
  </si>
  <si>
    <t>Virginia</t>
  </si>
  <si>
    <t>Domestic Worker</t>
  </si>
  <si>
    <t>Interstate Rail</t>
  </si>
  <si>
    <t>Carpenter</t>
  </si>
  <si>
    <t>03/16/1976</t>
  </si>
  <si>
    <t>NOTR Northern Transportation</t>
  </si>
  <si>
    <t>Unknown</t>
  </si>
  <si>
    <t>SHTR Shepherd Parkway Transportation</t>
  </si>
  <si>
    <t>WETR Western Transportation</t>
  </si>
  <si>
    <t>08/22/1979</t>
  </si>
  <si>
    <t>01/08/2010</t>
  </si>
  <si>
    <t>Customer Service Communications &amp; Marketing</t>
  </si>
  <si>
    <t>External Relations</t>
  </si>
  <si>
    <t>PREL Administration</t>
  </si>
  <si>
    <t>Transit Infrastructure &amp; Engineering Services</t>
  </si>
  <si>
    <t>Plant Maintenance</t>
  </si>
  <si>
    <t>PLNT Grounds Maintenance and Custodial</t>
  </si>
  <si>
    <t>Rail Transportation</t>
  </si>
  <si>
    <t>Train Operations</t>
  </si>
  <si>
    <t>RTTO West Falls Church</t>
  </si>
  <si>
    <t>Train Operator</t>
  </si>
  <si>
    <t>Bus Maintenance</t>
  </si>
  <si>
    <t>FMMT Four Mile Run Maintenance</t>
  </si>
  <si>
    <t>01/10/1985</t>
  </si>
  <si>
    <t>Access Services</t>
  </si>
  <si>
    <t>Metro Access Services</t>
  </si>
  <si>
    <t>MACS Metro Access Services</t>
  </si>
  <si>
    <t>Metro Access</t>
  </si>
  <si>
    <t>Police Officer</t>
  </si>
  <si>
    <t>Maryland</t>
  </si>
  <si>
    <t>Metro Transit Police</t>
  </si>
  <si>
    <t>MTPD Administration</t>
  </si>
  <si>
    <t>BUS OPERATOR</t>
  </si>
  <si>
    <t>Bus Companies &amp;</t>
  </si>
  <si>
    <t>RTTO Brentwood</t>
  </si>
  <si>
    <t>06/23/1991</t>
  </si>
  <si>
    <t>Track and Structures</t>
  </si>
  <si>
    <t>TRST Track Production</t>
  </si>
  <si>
    <t>Laborer</t>
  </si>
  <si>
    <t>07/01/1992</t>
  </si>
  <si>
    <t>PLNT Building and Support Shop</t>
  </si>
  <si>
    <t>11/16/1992</t>
  </si>
  <si>
    <t>BTRA Administration</t>
  </si>
  <si>
    <t>Logistics Coordinator Supervis</t>
  </si>
  <si>
    <t>Patrol Operations</t>
  </si>
  <si>
    <t>MTPD Patrol Operations</t>
  </si>
  <si>
    <t>POLICE OFFICER</t>
  </si>
  <si>
    <t>12/06/1994</t>
  </si>
  <si>
    <t>LNMT Landover Maintenance</t>
  </si>
  <si>
    <t>02/04/1995</t>
  </si>
  <si>
    <t>RTTO Glenmont</t>
  </si>
  <si>
    <t>06/27/1995</t>
  </si>
  <si>
    <t>Systems Maintenance</t>
  </si>
  <si>
    <t>SMNT AFC Section</t>
  </si>
  <si>
    <t>Rail Car Cleaner</t>
  </si>
  <si>
    <t>09/06/1995</t>
  </si>
  <si>
    <t>LNTR Landover Transportation</t>
  </si>
  <si>
    <t>09/07/1995</t>
  </si>
  <si>
    <t>SATR Southern Ave Transportation</t>
  </si>
  <si>
    <t>10/06/1995</t>
  </si>
  <si>
    <t>BLMT Bladensburg Maintenance</t>
  </si>
  <si>
    <t>11/20/2010</t>
  </si>
  <si>
    <t>MO</t>
  </si>
  <si>
    <t>10/03/1996</t>
  </si>
  <si>
    <t>01/16/1997</t>
  </si>
  <si>
    <t>Railroad Constr</t>
  </si>
  <si>
    <t>01/22/1997</t>
  </si>
  <si>
    <t>TRST Structures Maintenance</t>
  </si>
  <si>
    <t>Elevator and Escalator</t>
  </si>
  <si>
    <t>ELES Administration</t>
  </si>
  <si>
    <t>03/03/1998</t>
  </si>
  <si>
    <t>06/19/1998</t>
  </si>
  <si>
    <t>PARK Parking</t>
  </si>
  <si>
    <t>02/19/2003</t>
  </si>
  <si>
    <t>HOMT Heavy Overhaul Maintenance</t>
  </si>
  <si>
    <t>03/11/1999</t>
  </si>
  <si>
    <t>MOMT Montgomery Maintenance</t>
  </si>
  <si>
    <t>10/14/1999</t>
  </si>
  <si>
    <t>Contract Construction Worker</t>
  </si>
  <si>
    <t>11/01/1999</t>
  </si>
  <si>
    <t>04/06/2000</t>
  </si>
  <si>
    <t>06/05/2000</t>
  </si>
  <si>
    <t>10/12/2000</t>
  </si>
  <si>
    <t>11/14/2000</t>
  </si>
  <si>
    <t>Car Maintenance</t>
  </si>
  <si>
    <t>CMNT Greenbelt Annex Maj</t>
  </si>
  <si>
    <t>12/08/2000</t>
  </si>
  <si>
    <t>10/12/2016</t>
  </si>
  <si>
    <t>06/27/2001</t>
  </si>
  <si>
    <t>RTTO Branch Avenue</t>
  </si>
  <si>
    <t>TRAIN OPERATOR</t>
  </si>
  <si>
    <t>07/23/2001</t>
  </si>
  <si>
    <t>08/16/2001</t>
  </si>
  <si>
    <t>Mechanic Technician</t>
  </si>
  <si>
    <t>09/04/2001</t>
  </si>
  <si>
    <t>CMNT West Falls Church Insp</t>
  </si>
  <si>
    <t>11/14/2001</t>
  </si>
  <si>
    <t>TRST Trk Maint-North</t>
  </si>
  <si>
    <t>RTTO New Carrollton</t>
  </si>
  <si>
    <t>Station Manager</t>
  </si>
  <si>
    <t>07/03/2002</t>
  </si>
  <si>
    <t>WOTR West Ox Road Transportation</t>
  </si>
  <si>
    <t>12/03/2002</t>
  </si>
  <si>
    <t>NOMT Northern Maintenance</t>
  </si>
  <si>
    <t>CLEANER/SHIFTER</t>
  </si>
  <si>
    <t>12/20/2002</t>
  </si>
  <si>
    <t>struct repair</t>
  </si>
  <si>
    <t>01/15/2003</t>
  </si>
  <si>
    <t>04/03/2017</t>
  </si>
  <si>
    <t>bus operator</t>
  </si>
  <si>
    <t>02/27/2003</t>
  </si>
  <si>
    <t>05/05/2003</t>
  </si>
  <si>
    <t>MOTR Montgomery Transportation</t>
  </si>
  <si>
    <t>01/10/2006</t>
  </si>
  <si>
    <t>07/08/2003</t>
  </si>
  <si>
    <t>SMNT ATC Section</t>
  </si>
  <si>
    <t>Electronic Technician</t>
  </si>
  <si>
    <t>08/05/2003</t>
  </si>
  <si>
    <t>CMNT Brentwood Major Overhaul</t>
  </si>
  <si>
    <t>Rail Mechanic</t>
  </si>
  <si>
    <t>09/04/2003</t>
  </si>
  <si>
    <t>SVMT Service Vehicle Maintenance</t>
  </si>
  <si>
    <t>10/31/2003</t>
  </si>
  <si>
    <t>03/08/2004</t>
  </si>
  <si>
    <t>04/10/2004</t>
  </si>
  <si>
    <t>05/16/2004</t>
  </si>
  <si>
    <t>RTTO Greenbelt</t>
  </si>
  <si>
    <t>ELES Tech</t>
  </si>
  <si>
    <t>PLNT Contract Maint &amp; Station Enhancement</t>
  </si>
  <si>
    <t>10/06/2004</t>
  </si>
  <si>
    <t>12/12/2011</t>
  </si>
  <si>
    <t>11/13/2004</t>
  </si>
  <si>
    <t>CMNT Shady Grove Inspection</t>
  </si>
  <si>
    <t>Mechanical Electrical Helper</t>
  </si>
  <si>
    <t>01/04/2005</t>
  </si>
  <si>
    <t>Mechanic AA</t>
  </si>
  <si>
    <t>03/05/2005</t>
  </si>
  <si>
    <t>10/04/2016</t>
  </si>
  <si>
    <t>03/07/2005</t>
  </si>
  <si>
    <t>06/20/2005</t>
  </si>
  <si>
    <t>STATION MGR</t>
  </si>
  <si>
    <t>12/15/2016</t>
  </si>
  <si>
    <t>07/19/2005</t>
  </si>
  <si>
    <t>TRST Trk Inspections</t>
  </si>
  <si>
    <t>track maintenac</t>
  </si>
  <si>
    <t>08/18/2005</t>
  </si>
  <si>
    <t>08/31/2005</t>
  </si>
  <si>
    <t>09/15/2005</t>
  </si>
  <si>
    <t>SMNT Power</t>
  </si>
  <si>
    <t>Homeland Security</t>
  </si>
  <si>
    <t>MTPD Homeland Security</t>
  </si>
  <si>
    <t>10/19/2005</t>
  </si>
  <si>
    <t>WEMT Western Maintenance</t>
  </si>
  <si>
    <t>12/12/2005</t>
  </si>
  <si>
    <t>Automobile Body</t>
  </si>
  <si>
    <t>station manager</t>
  </si>
  <si>
    <t>10/06/2016</t>
  </si>
  <si>
    <t>01/13/2006</t>
  </si>
  <si>
    <t>01/26/2006</t>
  </si>
  <si>
    <t>Procurement and Materials</t>
  </si>
  <si>
    <t>PRMT Satellite Stores</t>
  </si>
  <si>
    <t>Store Room Cler</t>
  </si>
  <si>
    <t>02/08/2006</t>
  </si>
  <si>
    <t>SMNT Communications</t>
  </si>
  <si>
    <t>Systems Mainten</t>
  </si>
  <si>
    <t>02/27/2006</t>
  </si>
  <si>
    <t>03/20/2006</t>
  </si>
  <si>
    <t>06/20/2006</t>
  </si>
  <si>
    <t>Mechanic B Electrical</t>
  </si>
  <si>
    <t>07/24/2006</t>
  </si>
  <si>
    <t>Bus Painter</t>
  </si>
  <si>
    <t>08/03/2006</t>
  </si>
  <si>
    <t>RTTO Alexandria</t>
  </si>
  <si>
    <t>09/10/2006</t>
  </si>
  <si>
    <t>09/11/2006</t>
  </si>
  <si>
    <t>RTTO Shady Grove</t>
  </si>
  <si>
    <t>11/04/2006</t>
  </si>
  <si>
    <t>03/17/2007</t>
  </si>
  <si>
    <t>RTTO Largo</t>
  </si>
  <si>
    <t>05/24/2007</t>
  </si>
  <si>
    <t>mechanic</t>
  </si>
  <si>
    <t>07/10/2007</t>
  </si>
  <si>
    <t>05/02/2017</t>
  </si>
  <si>
    <t>07/22/2007</t>
  </si>
  <si>
    <t>PLNT Janitorial Maintenance  O/B</t>
  </si>
  <si>
    <t>Custodian</t>
  </si>
  <si>
    <t>09/25/2007</t>
  </si>
  <si>
    <t>10/03/2007</t>
  </si>
  <si>
    <t>11/09/2007</t>
  </si>
  <si>
    <t>05/08/2017</t>
  </si>
  <si>
    <t>11/24/2007</t>
  </si>
  <si>
    <t>03/15/2016</t>
  </si>
  <si>
    <t>Treasurer</t>
  </si>
  <si>
    <t>TRES Administration</t>
  </si>
  <si>
    <t>01/29/2008</t>
  </si>
  <si>
    <t>FMTR Four Mile Run Transportation</t>
  </si>
  <si>
    <t>03/23/2008</t>
  </si>
  <si>
    <t>03/24/2008</t>
  </si>
  <si>
    <t>Street Supervis</t>
  </si>
  <si>
    <t>08/06/2010</t>
  </si>
  <si>
    <t>08/15/2008</t>
  </si>
  <si>
    <t>Special Operations</t>
  </si>
  <si>
    <t>MTPD Special Operations Adm</t>
  </si>
  <si>
    <t>Sp Police Sgt</t>
  </si>
  <si>
    <t>02/10/2015</t>
  </si>
  <si>
    <t>08/26/2008</t>
  </si>
  <si>
    <t>SMNT IRP Support</t>
  </si>
  <si>
    <t>High Volt Mecha</t>
  </si>
  <si>
    <t>09/09/2008</t>
  </si>
  <si>
    <t>CMNT Greenbelt Inspection</t>
  </si>
  <si>
    <t>Rail Car Cleane</t>
  </si>
  <si>
    <t>09/11/2008</t>
  </si>
  <si>
    <t>Bus operator</t>
  </si>
  <si>
    <t>09/16/2008</t>
  </si>
  <si>
    <t>Packing House-A</t>
  </si>
  <si>
    <t>11/04/2008</t>
  </si>
  <si>
    <t>11/12/2008</t>
  </si>
  <si>
    <t>02/26/2009</t>
  </si>
  <si>
    <t>03/03/2009</t>
  </si>
  <si>
    <t>03/22/2009</t>
  </si>
  <si>
    <t>Elevator Or Esc</t>
  </si>
  <si>
    <t>06/22/2009</t>
  </si>
  <si>
    <t>04/20/2013</t>
  </si>
  <si>
    <t>06/29/2009</t>
  </si>
  <si>
    <t>03/21/2017</t>
  </si>
  <si>
    <t>08/09/2009</t>
  </si>
  <si>
    <t>08/13/2009</t>
  </si>
  <si>
    <t>Mechanical Tech</t>
  </si>
  <si>
    <t>08/18/2009</t>
  </si>
  <si>
    <t>08/31/2009</t>
  </si>
  <si>
    <t>09/02/2009</t>
  </si>
  <si>
    <t>09/18/2009</t>
  </si>
  <si>
    <t>PLNT Equipment Maintenance</t>
  </si>
  <si>
    <t>10/15/2009</t>
  </si>
  <si>
    <t>Labor Union-All</t>
  </si>
  <si>
    <t>10/31/2009</t>
  </si>
  <si>
    <t>11/17/2009</t>
  </si>
  <si>
    <t>Boiler Chiller Technician</t>
  </si>
  <si>
    <t>12/10/2009</t>
  </si>
  <si>
    <t>12/21/2009</t>
  </si>
  <si>
    <t>12/24/2009</t>
  </si>
  <si>
    <t>12/31/2009</t>
  </si>
  <si>
    <t>02/03/2010</t>
  </si>
  <si>
    <t>02/14/2010</t>
  </si>
  <si>
    <t>03/30/2010</t>
  </si>
  <si>
    <t>TRES Revenue Collection</t>
  </si>
  <si>
    <t>Revenue Collector</t>
  </si>
  <si>
    <t>05/20/2017</t>
  </si>
  <si>
    <t>04/20/2010</t>
  </si>
  <si>
    <t>Clerical Office</t>
  </si>
  <si>
    <t>05/04/2010</t>
  </si>
  <si>
    <t>09/15/2016</t>
  </si>
  <si>
    <t>05/10/2010</t>
  </si>
  <si>
    <t>11/18/2015</t>
  </si>
  <si>
    <t>07/09/2010</t>
  </si>
  <si>
    <t>09/29/2010</t>
  </si>
  <si>
    <t>10/11/2010</t>
  </si>
  <si>
    <t>11/09/2010</t>
  </si>
  <si>
    <t>08/17/2014</t>
  </si>
  <si>
    <t>Electrician Hel</t>
  </si>
  <si>
    <t>12/02/2010</t>
  </si>
  <si>
    <t>12/06/2010</t>
  </si>
  <si>
    <t>Rail Supervisor</t>
  </si>
  <si>
    <t>07/26/2011</t>
  </si>
  <si>
    <t>12/15/2010</t>
  </si>
  <si>
    <t>12/23/2010</t>
  </si>
  <si>
    <t>12/29/2010</t>
  </si>
  <si>
    <t>01/27/2011</t>
  </si>
  <si>
    <t>03/23/2011</t>
  </si>
  <si>
    <t>03/24/2011</t>
  </si>
  <si>
    <t>03/26/2011</t>
  </si>
  <si>
    <t>12/12/2016</t>
  </si>
  <si>
    <t>05/01/2017</t>
  </si>
  <si>
    <t>05/18/2011</t>
  </si>
  <si>
    <t>Bus Mechanic</t>
  </si>
  <si>
    <t>03/05/2013</t>
  </si>
  <si>
    <t>06/03/2011</t>
  </si>
  <si>
    <t>Heavy Truck/Equipment Mechanic</t>
  </si>
  <si>
    <t>07/01/2011</t>
  </si>
  <si>
    <t>Car Cleaner</t>
  </si>
  <si>
    <t>07/03/2011</t>
  </si>
  <si>
    <t>transit police</t>
  </si>
  <si>
    <t>08/17/2015</t>
  </si>
  <si>
    <t>06/04/2014</t>
  </si>
  <si>
    <t>07/28/2011</t>
  </si>
  <si>
    <t>Journeyman</t>
  </si>
  <si>
    <t>07/30/2011</t>
  </si>
  <si>
    <t>Track Repair C</t>
  </si>
  <si>
    <t>02/01/2016</t>
  </si>
  <si>
    <t>08/13/2011</t>
  </si>
  <si>
    <t>06/13/2017</t>
  </si>
  <si>
    <t>09/17/2011</t>
  </si>
  <si>
    <t>09/30/2011</t>
  </si>
  <si>
    <t>12/01/2011</t>
  </si>
  <si>
    <t>Accounting</t>
  </si>
  <si>
    <t>ACCT Financial Control</t>
  </si>
  <si>
    <t>12/11/2011</t>
  </si>
  <si>
    <t>05/11/2017</t>
  </si>
  <si>
    <t>Intrastate Rail</t>
  </si>
  <si>
    <t>01/30/2012</t>
  </si>
  <si>
    <t>12/15/2011</t>
  </si>
  <si>
    <t>12/31/2011</t>
  </si>
  <si>
    <t>01/24/2012</t>
  </si>
  <si>
    <t>01/31/2012</t>
  </si>
  <si>
    <t>BMNT Administration</t>
  </si>
  <si>
    <t>STOREROOM CLERK</t>
  </si>
  <si>
    <t>02/09/2012</t>
  </si>
  <si>
    <t>PLNT Landscape Services</t>
  </si>
  <si>
    <t>GARDENER</t>
  </si>
  <si>
    <t>02/19/2012</t>
  </si>
  <si>
    <t>02/22/2012</t>
  </si>
  <si>
    <t>03/20/2012</t>
  </si>
  <si>
    <t>04/14/2012</t>
  </si>
  <si>
    <t>CMNT Alexandria Inspection</t>
  </si>
  <si>
    <t>CAR CLEANER</t>
  </si>
  <si>
    <t>10/20/2017</t>
  </si>
  <si>
    <t>04/22/2012</t>
  </si>
  <si>
    <t>STATION MANAGER</t>
  </si>
  <si>
    <t>06/23/2017</t>
  </si>
  <si>
    <t>05/07/2012</t>
  </si>
  <si>
    <t>05/21/2012</t>
  </si>
  <si>
    <t>MTPD Emergency Management</t>
  </si>
  <si>
    <t>06/05/2012</t>
  </si>
  <si>
    <t>RLTR Royal Street Transportation</t>
  </si>
  <si>
    <t>02/19/2013</t>
  </si>
  <si>
    <t>Information Technology</t>
  </si>
  <si>
    <t>Capital</t>
  </si>
  <si>
    <t>IT Capital Projects - Software</t>
  </si>
  <si>
    <t>NETWORK TECHNIC</t>
  </si>
  <si>
    <t>08/19/2016</t>
  </si>
  <si>
    <t>05/25/2012</t>
  </si>
  <si>
    <t>Bus Operations Scheduling</t>
  </si>
  <si>
    <t>BPLN Bus Operations Planning</t>
  </si>
  <si>
    <t>05/29/2012</t>
  </si>
  <si>
    <t>ELECTRICIAN</t>
  </si>
  <si>
    <t>06/04/2012</t>
  </si>
  <si>
    <t>06/19/2012</t>
  </si>
  <si>
    <t>06/25/2012</t>
  </si>
  <si>
    <t>06/29/2012</t>
  </si>
  <si>
    <t>07/12/2012</t>
  </si>
  <si>
    <t>12/18/2012</t>
  </si>
  <si>
    <t>PARKING OPERATIONS SPECIALIST</t>
  </si>
  <si>
    <t>07/19/2012</t>
  </si>
  <si>
    <t>Admin Services</t>
  </si>
  <si>
    <t>MTPD Admin Services</t>
  </si>
  <si>
    <t>SPECIAL POLICE</t>
  </si>
  <si>
    <t>08/06/2012</t>
  </si>
  <si>
    <t>08/25/2012</t>
  </si>
  <si>
    <t>ELES JOURNEYMAN</t>
  </si>
  <si>
    <t>09/01/2012</t>
  </si>
  <si>
    <t>MTPD Patrol Operations Dist 2</t>
  </si>
  <si>
    <t>09/12/2012</t>
  </si>
  <si>
    <t>METRO BUS OPERA</t>
  </si>
  <si>
    <t>01/09/2015</t>
  </si>
  <si>
    <t>11/11/2012</t>
  </si>
  <si>
    <t>Applications Development and Operations</t>
  </si>
  <si>
    <t>IT Applications Development &amp; Operations</t>
  </si>
  <si>
    <t>IT TECHNICIAN</t>
  </si>
  <si>
    <t>03/10/2016</t>
  </si>
  <si>
    <t>12/11/2012</t>
  </si>
  <si>
    <t>AA CARPENTER</t>
  </si>
  <si>
    <t>10/10/2014</t>
  </si>
  <si>
    <t>12/19/2014</t>
  </si>
  <si>
    <t>10/07/2016</t>
  </si>
  <si>
    <t>01/06/2013</t>
  </si>
  <si>
    <t>01/08/2013</t>
  </si>
  <si>
    <t>ELVAVATOR ESCAL</t>
  </si>
  <si>
    <t>01/22/2013</t>
  </si>
  <si>
    <t>MTPD Special Police</t>
  </si>
  <si>
    <t>02/01/2013</t>
  </si>
  <si>
    <t>02/06/2013</t>
  </si>
  <si>
    <t>02/05/2013</t>
  </si>
  <si>
    <t>02/03/2013</t>
  </si>
  <si>
    <t>TRACK WALKER AA</t>
  </si>
  <si>
    <t>RAIL SUPERVISOR</t>
  </si>
  <si>
    <t>TRACK WALKER C</t>
  </si>
  <si>
    <t>05/29/2016</t>
  </si>
  <si>
    <t>03/20/2013</t>
  </si>
  <si>
    <t>03/26/2013</t>
  </si>
  <si>
    <t>03/27/2013</t>
  </si>
  <si>
    <t>04/11/2013</t>
  </si>
  <si>
    <t>04/12/2013</t>
  </si>
  <si>
    <t>BODY MAINTENANCE</t>
  </si>
  <si>
    <t>04/19/2013</t>
  </si>
  <si>
    <t>06/21/2013</t>
  </si>
  <si>
    <t>04/21/2013</t>
  </si>
  <si>
    <t>04/30/2013</t>
  </si>
  <si>
    <t>05/19/2013</t>
  </si>
  <si>
    <t>06/07/2013</t>
  </si>
  <si>
    <t>DOUBLE A AFC TE</t>
  </si>
  <si>
    <t>07/01/2013</t>
  </si>
  <si>
    <t>SPE POLICE SERG</t>
  </si>
  <si>
    <t>02/03/2017</t>
  </si>
  <si>
    <t>TRAIN OPER</t>
  </si>
  <si>
    <t>07/14/2013</t>
  </si>
  <si>
    <t>JOURNEYMAN ELEV</t>
  </si>
  <si>
    <t>07/04/2016</t>
  </si>
  <si>
    <t>07/18/2013</t>
  </si>
  <si>
    <t>High Voltage AA Mechanic</t>
  </si>
  <si>
    <t>07/22/2013</t>
  </si>
  <si>
    <t>REVENUE COLLECT</t>
  </si>
  <si>
    <t>08/04/2013</t>
  </si>
  <si>
    <t>08/17/2013</t>
  </si>
  <si>
    <t>08/16/2016</t>
  </si>
  <si>
    <t>08/18/2013</t>
  </si>
  <si>
    <t>Gardener</t>
  </si>
  <si>
    <t>10/06/2013</t>
  </si>
  <si>
    <t>09/03/2013</t>
  </si>
  <si>
    <t>09/14/2013</t>
  </si>
  <si>
    <t>01/06/2014</t>
  </si>
  <si>
    <t>Supervisor/Maintenance</t>
  </si>
  <si>
    <t>Equipment Operator</t>
  </si>
  <si>
    <t>11/10/2013</t>
  </si>
  <si>
    <t>Revenue Collection tech 2</t>
  </si>
  <si>
    <t>11/23/2013</t>
  </si>
  <si>
    <t>11/26/2013</t>
  </si>
  <si>
    <t>11/29/2013</t>
  </si>
  <si>
    <t>12/02/2013</t>
  </si>
  <si>
    <t>MTPD Transit Anti-Crime</t>
  </si>
  <si>
    <t>12/06/2013</t>
  </si>
  <si>
    <t>Metro Bus Operator</t>
  </si>
  <si>
    <t>12/21/2013</t>
  </si>
  <si>
    <t>01/20/2014</t>
  </si>
  <si>
    <t>01/27/2014</t>
  </si>
  <si>
    <t>Track Maintenance Supervisor</t>
  </si>
  <si>
    <t>01/29/2014</t>
  </si>
  <si>
    <t>02/21/2014</t>
  </si>
  <si>
    <t>01/28/2017</t>
  </si>
  <si>
    <t>MTPD Patrol Operations Dist 1</t>
  </si>
  <si>
    <t>02/28/2014</t>
  </si>
  <si>
    <t>02/24/2017</t>
  </si>
  <si>
    <t>04/08/2014</t>
  </si>
  <si>
    <t>AA MECHANIC</t>
  </si>
  <si>
    <t>01/29/2016</t>
  </si>
  <si>
    <t>04/11/2014</t>
  </si>
  <si>
    <t>04/15/2014</t>
  </si>
  <si>
    <t>06/05/2015</t>
  </si>
  <si>
    <t>04/27/2014</t>
  </si>
  <si>
    <t>TRACK WELDER</t>
  </si>
  <si>
    <t>04/30/2014</t>
  </si>
  <si>
    <t>07/04/2017</t>
  </si>
  <si>
    <t>03/01/2017</t>
  </si>
  <si>
    <t>BOCC Bus Operations Control Center</t>
  </si>
  <si>
    <t>SERVICE OPERATIONS MANAGER</t>
  </si>
  <si>
    <t>05/16/2014</t>
  </si>
  <si>
    <t>05/28/2014</t>
  </si>
  <si>
    <t>08/24/2015</t>
  </si>
  <si>
    <t>10/20/2014</t>
  </si>
  <si>
    <t>04/06/2016</t>
  </si>
  <si>
    <t>10/23/2017</t>
  </si>
  <si>
    <t>07/05/2014</t>
  </si>
  <si>
    <t>Landscape Supervisor</t>
  </si>
  <si>
    <t>09/24/2014</t>
  </si>
  <si>
    <t>07/10/2014</t>
  </si>
  <si>
    <t>08/05/2014</t>
  </si>
  <si>
    <t>Track Inspection Supervisor</t>
  </si>
  <si>
    <t>12/02/2014</t>
  </si>
  <si>
    <t>07/12/2014</t>
  </si>
  <si>
    <t>07/21/2014</t>
  </si>
  <si>
    <t>CMNT Brentwood Inspection</t>
  </si>
  <si>
    <t>ROAD MECHANIC</t>
  </si>
  <si>
    <t>08/01/2014</t>
  </si>
  <si>
    <t>FLEET SERVICER</t>
  </si>
  <si>
    <t>08/21/2014</t>
  </si>
  <si>
    <t>12/16/2015</t>
  </si>
  <si>
    <t>08/27/2014</t>
  </si>
  <si>
    <t>11/03/2014</t>
  </si>
  <si>
    <t>08/29/2014</t>
  </si>
  <si>
    <t>10/08/2015</t>
  </si>
  <si>
    <t>09/16/2014</t>
  </si>
  <si>
    <t>Electrical Power Test Helper</t>
  </si>
  <si>
    <t>09/18/2014</t>
  </si>
  <si>
    <t>01/09/2017</t>
  </si>
  <si>
    <t>09/25/2014</t>
  </si>
  <si>
    <t>Fleet Servicer E</t>
  </si>
  <si>
    <t>01/05/2016</t>
  </si>
  <si>
    <t>04/06/2015</t>
  </si>
  <si>
    <t>10/09/2014</t>
  </si>
  <si>
    <t>10/15/2014</t>
  </si>
  <si>
    <t>10/17/2014</t>
  </si>
  <si>
    <t>10/22/2014</t>
  </si>
  <si>
    <t>05/22/2017</t>
  </si>
  <si>
    <t>Police Officer II</t>
  </si>
  <si>
    <t>01/19/2016</t>
  </si>
  <si>
    <t>01/20/2015</t>
  </si>
  <si>
    <t>11/04/2014</t>
  </si>
  <si>
    <t>11/10/2014</t>
  </si>
  <si>
    <t>11/18/2014</t>
  </si>
  <si>
    <t>11/20/2014</t>
  </si>
  <si>
    <t>Mechanic-Electrical B</t>
  </si>
  <si>
    <t>11/29/2014</t>
  </si>
  <si>
    <t>12/03/2014</t>
  </si>
  <si>
    <t>01/12/2016</t>
  </si>
  <si>
    <t>12/06/2014</t>
  </si>
  <si>
    <t>TRACK REPAIRMAN - Tack Walker</t>
  </si>
  <si>
    <t>12/10/2014</t>
  </si>
  <si>
    <t>12/16/2014</t>
  </si>
  <si>
    <t>12/11/2014</t>
  </si>
  <si>
    <t>04/28/2016</t>
  </si>
  <si>
    <t>12/24/2014</t>
  </si>
  <si>
    <t>AA HVAC Tech</t>
  </si>
  <si>
    <t>02/08/2016</t>
  </si>
  <si>
    <t>03/01/2016</t>
  </si>
  <si>
    <t>01/06/2015</t>
  </si>
  <si>
    <t>Chief Engineer-Vehicles</t>
  </si>
  <si>
    <t>CENI Program Management</t>
  </si>
  <si>
    <t>10/19/2016</t>
  </si>
  <si>
    <t>01/08/2015</t>
  </si>
  <si>
    <t>Mechanic AA Electrical</t>
  </si>
  <si>
    <t>01/31/2017</t>
  </si>
  <si>
    <t>Shift Supervisor</t>
  </si>
  <si>
    <t>01/12/2015</t>
  </si>
  <si>
    <t>HEAVY CLEANING EQUIPMENT OPERA</t>
  </si>
  <si>
    <t>01/26/2015</t>
  </si>
  <si>
    <t>01/29/2015</t>
  </si>
  <si>
    <t>02/04/2015</t>
  </si>
  <si>
    <t>REVENUE COLLECTIONS TECHNICIAN</t>
  </si>
  <si>
    <t>02/18/2015</t>
  </si>
  <si>
    <t>CONSTRUCTION INSPECTION</t>
  </si>
  <si>
    <t>02/12/2015</t>
  </si>
  <si>
    <t>02/17/2015</t>
  </si>
  <si>
    <t>Communications Helper</t>
  </si>
  <si>
    <t>02/23/2015</t>
  </si>
  <si>
    <t>Mechanic AA Electri Power HV</t>
  </si>
  <si>
    <t>03/17/2015</t>
  </si>
  <si>
    <t>Mechanic Helper Electric Power</t>
  </si>
  <si>
    <t>03/12/2015</t>
  </si>
  <si>
    <t>08/22/2016</t>
  </si>
  <si>
    <t>02/25/2015</t>
  </si>
  <si>
    <t>Police Officer/Canine Officer</t>
  </si>
  <si>
    <t>03/03/2015</t>
  </si>
  <si>
    <t>05/03/2017</t>
  </si>
  <si>
    <t>11/01/2017</t>
  </si>
  <si>
    <t>03/16/2015</t>
  </si>
  <si>
    <t>TRST Trk Escort and Support</t>
  </si>
  <si>
    <t>04/01/2015</t>
  </si>
  <si>
    <t>04/05/2015</t>
  </si>
  <si>
    <t>05/25/2017</t>
  </si>
  <si>
    <t>04/19/2015</t>
  </si>
  <si>
    <t>04/20/2015</t>
  </si>
  <si>
    <t>04/09/2015</t>
  </si>
  <si>
    <t>04/14/2015</t>
  </si>
  <si>
    <t>04/15/2015</t>
  </si>
  <si>
    <t>04/16/2015</t>
  </si>
  <si>
    <t>02/16/2016</t>
  </si>
  <si>
    <t>04/18/2015</t>
  </si>
  <si>
    <t>EQUIPMENT OPERATOR</t>
  </si>
  <si>
    <t>04/29/2015</t>
  </si>
  <si>
    <t>PI Helper</t>
  </si>
  <si>
    <t>05/02/2015</t>
  </si>
  <si>
    <t>05/16/2015</t>
  </si>
  <si>
    <t>05/17/2015</t>
  </si>
  <si>
    <t>EQUIPMENT OPERATOR B</t>
  </si>
  <si>
    <t>04/04/2017</t>
  </si>
  <si>
    <t>01/27/2016</t>
  </si>
  <si>
    <t>09/15/2015</t>
  </si>
  <si>
    <t>05/20/2015</t>
  </si>
  <si>
    <t>05/22/2015</t>
  </si>
  <si>
    <t>Double A Mechanic Body Paint</t>
  </si>
  <si>
    <t>05/27/2015</t>
  </si>
  <si>
    <t>Gardener AA</t>
  </si>
  <si>
    <t>06/03/2015</t>
  </si>
  <si>
    <t>06/15/2015</t>
  </si>
  <si>
    <t>06/26/2015</t>
  </si>
  <si>
    <t>06/27/2015</t>
  </si>
  <si>
    <t>07/06/2015</t>
  </si>
  <si>
    <t>07/03/2015</t>
  </si>
  <si>
    <t>07/29/2015</t>
  </si>
  <si>
    <t>07/30/2015</t>
  </si>
  <si>
    <t>MECHANIC HELPER</t>
  </si>
  <si>
    <t>07/29/2016</t>
  </si>
  <si>
    <t>08/04/2015</t>
  </si>
  <si>
    <t>08/05/2015</t>
  </si>
  <si>
    <t>APPRENTICE MECHANIC</t>
  </si>
  <si>
    <t>08/06/2015</t>
  </si>
  <si>
    <t>08/07/2015</t>
  </si>
  <si>
    <t>10/09/2015</t>
  </si>
  <si>
    <t>06/08/2017</t>
  </si>
  <si>
    <t>08/09/2015</t>
  </si>
  <si>
    <t>08/10/2015</t>
  </si>
  <si>
    <t>11/12/2015</t>
  </si>
  <si>
    <t>08/31/2015</t>
  </si>
  <si>
    <t>Revenue Collection Tech 2</t>
  </si>
  <si>
    <t>09/09/2015</t>
  </si>
  <si>
    <t>09/16/2015</t>
  </si>
  <si>
    <t>02/09/2016</t>
  </si>
  <si>
    <t>11/23/2015</t>
  </si>
  <si>
    <t>RAIL OPERATIONS SUPERVISOR</t>
  </si>
  <si>
    <t>09/20/2015</t>
  </si>
  <si>
    <t>09/28/2015</t>
  </si>
  <si>
    <t>10/02/2015</t>
  </si>
  <si>
    <t>10/07/2015</t>
  </si>
  <si>
    <t>Police Seargent</t>
  </si>
  <si>
    <t>BUS DRIVER</t>
  </si>
  <si>
    <t>BUS MECHANIC</t>
  </si>
  <si>
    <t>05/09/2016</t>
  </si>
  <si>
    <t>10/05/2016</t>
  </si>
  <si>
    <t>10/26/2015</t>
  </si>
  <si>
    <t>11/01/2015</t>
  </si>
  <si>
    <t>11/06/2015</t>
  </si>
  <si>
    <t>11/11/2015</t>
  </si>
  <si>
    <t>11/13/2015</t>
  </si>
  <si>
    <t>11/14/2015</t>
  </si>
  <si>
    <t>12/11/2015</t>
  </si>
  <si>
    <t>12/12/2015</t>
  </si>
  <si>
    <t>Police Ofifcer</t>
  </si>
  <si>
    <t>12/28/2015</t>
  </si>
  <si>
    <t>MTPD Anti Terrorism</t>
  </si>
  <si>
    <t>02/23/2016</t>
  </si>
  <si>
    <t>MTPD Special Operations</t>
  </si>
  <si>
    <t>Video Technician</t>
  </si>
  <si>
    <t>01/18/2016</t>
  </si>
  <si>
    <t>04/07/2017</t>
  </si>
  <si>
    <t>REV. COLLECTION TECH 2</t>
  </si>
  <si>
    <t>01/20/2016</t>
  </si>
  <si>
    <t>Track Repairer</t>
  </si>
  <si>
    <t>09/12/2016</t>
  </si>
  <si>
    <t>01/26/2016</t>
  </si>
  <si>
    <t>10/20/2016</t>
  </si>
  <si>
    <t>02/03/2016</t>
  </si>
  <si>
    <t>10/14/2016</t>
  </si>
  <si>
    <t>Bus Cleaner</t>
  </si>
  <si>
    <t>06/22/2016</t>
  </si>
  <si>
    <t>AGM-Transit Infrastructure and Engineering Services</t>
  </si>
  <si>
    <t>TIES Administration</t>
  </si>
  <si>
    <t>SUPERVISOR</t>
  </si>
  <si>
    <t>05/31/2017</t>
  </si>
  <si>
    <t>06/16/2017</t>
  </si>
  <si>
    <t>02/05/2016</t>
  </si>
  <si>
    <t>02/24/2016</t>
  </si>
  <si>
    <t>05/15/2017</t>
  </si>
  <si>
    <t>BODY MECHANIC/PAINTER</t>
  </si>
  <si>
    <t>02/10/2016</t>
  </si>
  <si>
    <t>07/25/2016</t>
  </si>
  <si>
    <t>02/15/2016</t>
  </si>
  <si>
    <t>CMNT New Carrollton Inspection</t>
  </si>
  <si>
    <t>03/03/2016</t>
  </si>
  <si>
    <t>03/04/2016</t>
  </si>
  <si>
    <t>CMNT Branch Avenue Inspection</t>
  </si>
  <si>
    <t>05/24/2016</t>
  </si>
  <si>
    <t>02/17/2016</t>
  </si>
  <si>
    <t>02/21/2016</t>
  </si>
  <si>
    <t>03/09/2016</t>
  </si>
  <si>
    <t>12/08/2017</t>
  </si>
  <si>
    <t>03/07/2016</t>
  </si>
  <si>
    <t>03/20/2017</t>
  </si>
  <si>
    <t>03/12/2016</t>
  </si>
  <si>
    <t>ELECTRICL MECHANIC</t>
  </si>
  <si>
    <t>03/22/2016</t>
  </si>
  <si>
    <t>Service Operations Manager</t>
  </si>
  <si>
    <t>06/30/2016</t>
  </si>
  <si>
    <t>03/24/2016</t>
  </si>
  <si>
    <t>11/10/2016</t>
  </si>
  <si>
    <t>03/25/2016</t>
  </si>
  <si>
    <t>03/30/2016</t>
  </si>
  <si>
    <t>11/02/2016</t>
  </si>
  <si>
    <t>03/31/2016</t>
  </si>
  <si>
    <t>06/15/2016</t>
  </si>
  <si>
    <t>04/03/2016</t>
  </si>
  <si>
    <t>04/11/2016</t>
  </si>
  <si>
    <t>04/07/2016</t>
  </si>
  <si>
    <t>04/13/2017</t>
  </si>
  <si>
    <t>04/15/2016</t>
  </si>
  <si>
    <t>04/27/2016</t>
  </si>
  <si>
    <t>05/04/2016</t>
  </si>
  <si>
    <t>04/30/2016</t>
  </si>
  <si>
    <t>TRST Trk Maint-South</t>
  </si>
  <si>
    <t>Track Welder</t>
  </si>
  <si>
    <t>08/15/2016</t>
  </si>
  <si>
    <t>05/05/2016</t>
  </si>
  <si>
    <t>Track Supervisor</t>
  </si>
  <si>
    <t>05/08/2016</t>
  </si>
  <si>
    <t>ELECTRICAL MECHANIC</t>
  </si>
  <si>
    <t>09/27/2016</t>
  </si>
  <si>
    <t>06/03/2016</t>
  </si>
  <si>
    <t>Speical Police Oficer</t>
  </si>
  <si>
    <t>05/27/2016</t>
  </si>
  <si>
    <t>07/14/2016</t>
  </si>
  <si>
    <t>05/28/2016</t>
  </si>
  <si>
    <t>BUS MAINTENANCE MECHANIC D</t>
  </si>
  <si>
    <t>08/10/2016</t>
  </si>
  <si>
    <t>08/23/2016</t>
  </si>
  <si>
    <t>06/12/2016</t>
  </si>
  <si>
    <t>05/10/2017</t>
  </si>
  <si>
    <t>06/14/2016</t>
  </si>
  <si>
    <t>06/25/2016</t>
  </si>
  <si>
    <t>08/05/2016</t>
  </si>
  <si>
    <t>Bus Driver</t>
  </si>
  <si>
    <t>06/18/2016</t>
  </si>
  <si>
    <t>AA Gardner</t>
  </si>
  <si>
    <t>10/03/2016</t>
  </si>
  <si>
    <t>MTPD Crimnal Investigation</t>
  </si>
  <si>
    <t>Police Detective</t>
  </si>
  <si>
    <t>Track Repair</t>
  </si>
  <si>
    <t>Track Repairer D</t>
  </si>
  <si>
    <t>05/05/2017</t>
  </si>
  <si>
    <t>Surface Finisher AA</t>
  </si>
  <si>
    <t>08/25/2016</t>
  </si>
  <si>
    <t>09/06/2017</t>
  </si>
  <si>
    <t>08/27/2016</t>
  </si>
  <si>
    <t>09/01/2016</t>
  </si>
  <si>
    <t>09/04/2016</t>
  </si>
  <si>
    <t>09/06/2016</t>
  </si>
  <si>
    <t>09/07/2016</t>
  </si>
  <si>
    <t>09/28/2016</t>
  </si>
  <si>
    <t>Structure Supervisor</t>
  </si>
  <si>
    <t>09/09/2016</t>
  </si>
  <si>
    <t>Special Police Officer</t>
  </si>
  <si>
    <t>12/04/2016</t>
  </si>
  <si>
    <t>09/16/2016</t>
  </si>
  <si>
    <t>09/29/2016</t>
  </si>
  <si>
    <t>09/20/2016</t>
  </si>
  <si>
    <t>10/16/2017</t>
  </si>
  <si>
    <t>09/23/2016</t>
  </si>
  <si>
    <t>Truck Repair</t>
  </si>
  <si>
    <t>04/20/2017</t>
  </si>
  <si>
    <t>10/01/2016</t>
  </si>
  <si>
    <t>10/02/2016</t>
  </si>
  <si>
    <t>12/13/2016</t>
  </si>
  <si>
    <t>Journeyman Mechanic</t>
  </si>
  <si>
    <t>10/11/2016</t>
  </si>
  <si>
    <t>04/25/2017</t>
  </si>
  <si>
    <t>10/08/2016</t>
  </si>
  <si>
    <t>02/27/2017</t>
  </si>
  <si>
    <t>10/13/2016</t>
  </si>
  <si>
    <t>01/02/2017</t>
  </si>
  <si>
    <t>06/05/2017</t>
  </si>
  <si>
    <t>11/17/2016</t>
  </si>
  <si>
    <t>11/08/2016</t>
  </si>
  <si>
    <t>Rail Station Manager</t>
  </si>
  <si>
    <t>07/05/2017</t>
  </si>
  <si>
    <t>AGM BUS Administration</t>
  </si>
  <si>
    <t>Supervisor</t>
  </si>
  <si>
    <t>12/27/2016</t>
  </si>
  <si>
    <t>11/24/2016</t>
  </si>
  <si>
    <t>02/16/2017</t>
  </si>
  <si>
    <t>02/12/2017</t>
  </si>
  <si>
    <t>12/17/2016</t>
  </si>
  <si>
    <t>12/18/2016</t>
  </si>
  <si>
    <t>12/23/2016</t>
  </si>
  <si>
    <t>ATC TECHNICIAN</t>
  </si>
  <si>
    <t>12/29/2016</t>
  </si>
  <si>
    <t>01/04/2017</t>
  </si>
  <si>
    <t>TRST Administration</t>
  </si>
  <si>
    <t>Track Repair D</t>
  </si>
  <si>
    <t>01/15/2017</t>
  </si>
  <si>
    <t>Deputy General Manager - Operations</t>
  </si>
  <si>
    <t>Supply Chain Enterprises Services</t>
  </si>
  <si>
    <t>SCES Supply Chain Enterprise Services</t>
  </si>
  <si>
    <t>Store Room Clerk A</t>
  </si>
  <si>
    <t>03/24/2017</t>
  </si>
  <si>
    <t>03/04/2017</t>
  </si>
  <si>
    <t>03/05/2017</t>
  </si>
  <si>
    <t>MTPD Admin Division</t>
  </si>
  <si>
    <t>TIES AGM Administrative Programs &amp; Services</t>
  </si>
  <si>
    <t>03/10/2017</t>
  </si>
  <si>
    <t>03/15/2017</t>
  </si>
  <si>
    <t>Welder</t>
  </si>
  <si>
    <t>03/25/2017</t>
  </si>
  <si>
    <t>05/09/2017</t>
  </si>
  <si>
    <t>AA WELDER</t>
  </si>
  <si>
    <t>Mechanic B</t>
  </si>
  <si>
    <t>BOSC Bus Operations Scheduling</t>
  </si>
  <si>
    <t>04/24/2017</t>
  </si>
  <si>
    <t>Administrative Assistant II</t>
  </si>
  <si>
    <t>Train Operations-Admin</t>
  </si>
  <si>
    <t>RTRA Train Operations Administration</t>
  </si>
  <si>
    <t>Service Operations Manager SOM</t>
  </si>
  <si>
    <t>09/27/2017</t>
  </si>
  <si>
    <t>05/23/2017</t>
  </si>
  <si>
    <t>Plumber Lead</t>
  </si>
  <si>
    <t>06/03/2017</t>
  </si>
  <si>
    <t>08/02/2017</t>
  </si>
  <si>
    <t>06/11/2017</t>
  </si>
  <si>
    <t>BTRA Bus Transportation - Archived</t>
  </si>
  <si>
    <t>07/02/2017</t>
  </si>
  <si>
    <t>07/16/2017</t>
  </si>
  <si>
    <t>LV Electrician B</t>
  </si>
  <si>
    <t>07/09/2017</t>
  </si>
  <si>
    <t>07/25/2017</t>
  </si>
  <si>
    <t>07/19/2017</t>
  </si>
  <si>
    <t>07/22/2017</t>
  </si>
  <si>
    <t>TIES Personnel Labor - Archived</t>
  </si>
  <si>
    <t>IT NCS Integrated Network</t>
  </si>
  <si>
    <t>Storerooms and Material Logistics</t>
  </si>
  <si>
    <t>08/11/2017</t>
  </si>
  <si>
    <t>SHEP Shepherd Parkway Maintenance</t>
  </si>
  <si>
    <t>08/12/2017</t>
  </si>
  <si>
    <t>PLNT Plumbing Fire Protec</t>
  </si>
  <si>
    <t>08/26/2017</t>
  </si>
  <si>
    <t>Patrol Officer</t>
  </si>
  <si>
    <t>BTRA West Ox Road Trans.  Archived</t>
  </si>
  <si>
    <t>Network and Communications</t>
  </si>
  <si>
    <t>IT Capital NCS Intergrated - Hardware</t>
  </si>
  <si>
    <t>10/04/2017</t>
  </si>
  <si>
    <t>BMNT Prince William Maint. Archived</t>
  </si>
  <si>
    <t>Rail Operation Central Control</t>
  </si>
  <si>
    <t>OCCO Rail Operation Center Administration</t>
  </si>
  <si>
    <t>RAIL CONTROL SUPERVISOR</t>
  </si>
  <si>
    <t>OCCO Rail Maint &amp; Engineering Control</t>
  </si>
  <si>
    <t>11/29/2017</t>
  </si>
  <si>
    <t>MTPD SVCS Training Division</t>
  </si>
  <si>
    <t>11/08/2017</t>
  </si>
  <si>
    <t>IO</t>
  </si>
  <si>
    <t>Rail Operations Planning</t>
  </si>
  <si>
    <t>RPLN Rail Operations Planning</t>
  </si>
  <si>
    <t>MTPD Metrobus Enforcement</t>
  </si>
  <si>
    <t>General Counsel</t>
  </si>
  <si>
    <t>COUN General Law</t>
  </si>
  <si>
    <t>Customer Service, Communications and Marketing</t>
  </si>
  <si>
    <t>CSCM Customer Srv,  Communications &amp; Marketing</t>
  </si>
  <si>
    <t>BTRA Bus Operator Training Archived</t>
  </si>
  <si>
    <t>BMNT Bus Storerooms - Archived</t>
  </si>
  <si>
    <t>MTPD K9 Canine</t>
  </si>
  <si>
    <t>Human Resources</t>
  </si>
  <si>
    <t>Human Resource Operation Services</t>
  </si>
  <si>
    <t>HR HROS Medical Services</t>
  </si>
  <si>
    <t>Risk Management - Archived</t>
  </si>
  <si>
    <t>Other- Undetermined - Archived</t>
  </si>
  <si>
    <t>Operations Management Services</t>
  </si>
  <si>
    <t>OPMS Op Mgmt Svs Training</t>
  </si>
  <si>
    <t>02/28/2018</t>
  </si>
  <si>
    <t>ACCT Accounts Payable</t>
  </si>
  <si>
    <t>Eligibility Certification</t>
  </si>
  <si>
    <t>ELIG Eligibility Certification &amp; Outreach</t>
  </si>
  <si>
    <t>CMNT Greenbelt Major OH</t>
  </si>
  <si>
    <t>Department</t>
  </si>
  <si>
    <t>Office</t>
  </si>
  <si>
    <t>Division</t>
  </si>
  <si>
    <t>Mode</t>
  </si>
  <si>
    <t>Questions Received from Vendors Number 8 Claim Loss Run Summary</t>
  </si>
  <si>
    <t>Grand Total</t>
  </si>
  <si>
    <t>Count of ClaimTypeId</t>
  </si>
  <si>
    <t>Total</t>
  </si>
  <si>
    <t>Open WC Claims as of March 7, 2018</t>
  </si>
  <si>
    <t>Litigation:</t>
  </si>
  <si>
    <t>Yes</t>
  </si>
  <si>
    <t>RISK (WMATA-WC)</t>
  </si>
  <si>
    <t>600 5th Street NW</t>
  </si>
  <si>
    <t>Office 8F</t>
  </si>
  <si>
    <t>Washington, DC 20001</t>
  </si>
  <si>
    <t>Column Labels</t>
  </si>
  <si>
    <t>Open WC Claims in Litigation as of March 7, 2018</t>
  </si>
  <si>
    <t>Office:</t>
  </si>
  <si>
    <t>(202) 962-1118</t>
  </si>
  <si>
    <t>600 5th Street NW, Office 8F
Washington, DC 20001</t>
  </si>
  <si>
    <t>Page 1 of 2</t>
  </si>
  <si>
    <t>Direct:</t>
  </si>
  <si>
    <t>(202) 962-2618</t>
  </si>
  <si>
    <t>WC Payments for past Six Calendar Years Claimant Bills / Compensations</t>
  </si>
  <si>
    <t>Administrator Id:</t>
  </si>
  <si>
    <t>WMATA 700</t>
  </si>
  <si>
    <t>Trans Type:</t>
  </si>
  <si>
    <t xml:space="preserve">Bill Status: </t>
  </si>
  <si>
    <t>Claim Id:</t>
  </si>
  <si>
    <t>Bill Status:</t>
  </si>
  <si>
    <t>Paid</t>
  </si>
  <si>
    <t>Date Paid</t>
  </si>
  <si>
    <t>2012-01-01..2018-03-07</t>
  </si>
  <si>
    <t>Type:</t>
  </si>
  <si>
    <t>Business Id:</t>
  </si>
  <si>
    <t>2012</t>
  </si>
  <si>
    <t>Expenses</t>
  </si>
  <si>
    <t>Amount Spent / Item (1 groups)</t>
  </si>
  <si>
    <t>(19,679 Records):</t>
  </si>
  <si>
    <t>Indemnity</t>
  </si>
  <si>
    <t>(9,927 Records):</t>
  </si>
  <si>
    <t>Medical</t>
  </si>
  <si>
    <t>(37,567 Records):</t>
  </si>
  <si>
    <t>Amount Spent / Item (3 groups)</t>
  </si>
  <si>
    <t>(67,173 Records):</t>
  </si>
  <si>
    <t>2013</t>
  </si>
  <si>
    <t>(19,172 Records):</t>
  </si>
  <si>
    <t>(9,919 Records):</t>
  </si>
  <si>
    <t>(29,059 Records):</t>
  </si>
  <si>
    <t>(58,150 Records):</t>
  </si>
  <si>
    <t>2014</t>
  </si>
  <si>
    <t>(13,660 Records):</t>
  </si>
  <si>
    <t>(9,172 Records):</t>
  </si>
  <si>
    <t>(13,492 Records):</t>
  </si>
  <si>
    <t>(36,324 Records):</t>
  </si>
  <si>
    <t>2015</t>
  </si>
  <si>
    <t>(17,037 Records):</t>
  </si>
  <si>
    <t>(9,401 Records):</t>
  </si>
  <si>
    <t>(15,997 Records):</t>
  </si>
  <si>
    <t>(42,435 Records):</t>
  </si>
  <si>
    <t>2016</t>
  </si>
  <si>
    <t>(17,816 Records):</t>
  </si>
  <si>
    <t>(9,256 Records):</t>
  </si>
  <si>
    <t>(17,209 Records):</t>
  </si>
  <si>
    <t>(44,281 Records):</t>
  </si>
  <si>
    <t>2017</t>
  </si>
  <si>
    <t>(16,482 Records):</t>
  </si>
  <si>
    <t>(8,978 Records):</t>
  </si>
  <si>
    <t>(16,361 Records):</t>
  </si>
  <si>
    <t>(41,821 Records):</t>
  </si>
  <si>
    <t>2018</t>
  </si>
  <si>
    <t>(4,963 Records):</t>
  </si>
  <si>
    <t>(1,778 Records):</t>
  </si>
  <si>
    <t>(4,385 Records):</t>
  </si>
  <si>
    <t>(11,126 Records):</t>
  </si>
  <si>
    <t>Amount Spent / Year (Date Paid) (7 ))</t>
  </si>
  <si>
    <t>(301,310 Records):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</si>
</sst>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:mm\:ss\ AM/PM"/>
  </numFmts>
  <fonts count="9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43">
    <xf numFmtId="0" fontId="0" fillId="0" borderId="0" xfId="0">
      <alignment vertical="top"/>
    </xf>
    <xf numFmtId="1" fontId="0" fillId="0" borderId="0" xfId="0" applyNumberFormat="1">
      <alignment vertical="top"/>
    </xf>
    <xf numFmtId="4" fontId="0" fillId="0" borderId="0" xfId="0" applyNumberFormat="1">
      <alignment vertical="top"/>
    </xf>
    <xf numFmtId="14" fontId="0" fillId="0" borderId="0" xfId="0" applyNumberFormat="1">
      <alignment vertical="top"/>
    </xf>
    <xf numFmtId="0" fontId="1" fillId="0" borderId="0" xfId="1">
      <alignment vertical="top"/>
    </xf>
    <xf numFmtId="4" fontId="1" fillId="0" borderId="0" xfId="1" applyNumberFormat="1">
      <alignment vertical="top"/>
    </xf>
    <xf numFmtId="1" fontId="1" fillId="0" borderId="0" xfId="1" applyNumberFormat="1">
      <alignment vertical="top"/>
    </xf>
    <xf numFmtId="1" fontId="1" fillId="0" borderId="10" xfId="1" applyNumberFormat="1" applyBorder="1">
      <alignment vertical="top"/>
    </xf>
    <xf numFmtId="4" fontId="1" fillId="0" borderId="10" xfId="1" applyNumberFormat="1" applyBorder="1">
      <alignment vertical="top"/>
    </xf>
    <xf numFmtId="4" fontId="0" fillId="0" borderId="10" xfId="0" applyNumberFormat="1" applyBorder="1">
      <alignment vertical="top"/>
    </xf>
    <xf numFmtId="0" fontId="0" fillId="0" borderId="10" xfId="0" applyBorder="1">
      <alignment vertical="top"/>
    </xf>
    <xf numFmtId="1" fontId="0" fillId="0" borderId="10" xfId="0" applyNumberFormat="1" applyBorder="1">
      <alignment vertical="top"/>
    </xf>
    <xf numFmtId="0" fontId="1" fillId="0" borderId="0" xfId="0" applyFont="1">
      <alignment vertical="top"/>
    </xf>
    <xf numFmtId="0" fontId="2" fillId="3" borderId="1" xfId="0" applyFont="1" applyFill="1" applyBorder="1">
      <alignment vertical="top"/>
    </xf>
    <xf numFmtId="0" fontId="2" fillId="3" borderId="2" xfId="0" applyFont="1" applyFill="1" applyBorder="1">
      <alignment vertical="top"/>
    </xf>
    <xf numFmtId="0" fontId="2" fillId="3" borderId="3" xfId="0" applyFont="1" applyFill="1" applyBorder="1">
      <alignment vertical="top"/>
    </xf>
    <xf numFmtId="0" fontId="2" fillId="3" borderId="4" xfId="0" applyFont="1" applyFill="1" applyBorder="1">
      <alignment vertical="top"/>
    </xf>
    <xf numFmtId="0" fontId="2" fillId="3" borderId="8" xfId="0" applyFont="1" applyFill="1" applyBorder="1">
      <alignment vertical="top"/>
    </xf>
    <xf numFmtId="0" fontId="2" fillId="3" borderId="7" xfId="0" applyFont="1" applyFill="1" applyBorder="1">
      <alignment vertical="top"/>
    </xf>
    <xf numFmtId="0" fontId="2" fillId="3" borderId="6" xfId="0" applyFont="1" applyFill="1" applyBorder="1">
      <alignment vertical="top"/>
    </xf>
    <xf numFmtId="0" fontId="2" fillId="3" borderId="6" xfId="0" applyNumberFormat="1" applyFont="1" applyFill="1" applyBorder="1">
      <alignment vertical="top"/>
    </xf>
    <xf numFmtId="0" fontId="2" fillId="3" borderId="9" xfId="0" applyNumberFormat="1" applyFont="1" applyFill="1" applyBorder="1">
      <alignment vertical="top"/>
    </xf>
    <xf numFmtId="0" fontId="2" fillId="3" borderId="5" xfId="0" applyNumberFormat="1" applyFont="1" applyFill="1" applyBorder="1">
      <alignment vertical="top"/>
    </xf>
    <xf numFmtId="0" fontId="3" fillId="3" borderId="0" xfId="0" applyFont="1" applyFill="1" applyAlignment="1">
      <alignment horizontal="center" vertical="top"/>
    </xf>
    <xf numFmtId="0" fontId="2" fillId="3" borderId="0" xfId="0" applyFont="1" applyFill="1">
      <alignment vertical="top"/>
    </xf>
    <xf numFmtId="0" fontId="2" fillId="0" borderId="0" xfId="0" applyFont="1">
      <alignment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>
      <alignment vertical="top"/>
    </xf>
    <xf numFmtId="0" fontId="2" fillId="2" borderId="0" xfId="0" applyNumberFormat="1" applyFont="1" applyFill="1">
      <alignment vertical="top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5" fillId="0" borderId="0" xfId="1" applyFont="1" applyAlignment="1">
      <alignment horizontal="right" vertical="top" wrapText="1" readingOrder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center" vertical="top" wrapText="1" readingOrder="1"/>
    </xf>
    <xf numFmtId="14" fontId="5" fillId="0" borderId="0" xfId="1" applyNumberFormat="1" applyFont="1" applyAlignment="1">
      <alignment horizontal="left" vertical="top"/>
    </xf>
    <xf numFmtId="164" fontId="5" fillId="0" borderId="0" xfId="1" applyNumberFormat="1" applyFont="1" applyAlignment="1">
      <alignment horizontal="left" vertical="top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right" vertical="top" wrapText="1" readingOrder="1"/>
    </xf>
    <xf numFmtId="0" fontId="7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8" fillId="0" borderId="0" xfId="1" applyFont="1" applyAlignment="1">
      <alignment horizontal="left" vertical="top"/>
    </xf>
    <xf numFmtId="4" fontId="8" fillId="0" borderId="0" xfId="1" applyNumberFormat="1" applyFont="1" applyAlignment="1">
      <alignment horizontal="right" vertical="top"/>
    </xf>
    <xf numFmtId="0" fontId="8" fillId="0" borderId="0" xfId="1" applyFont="1" applyAlignment="1">
      <alignment horizontal="right" vertical="top" wrapText="1" readingOrder="1"/>
    </xf>
  </cellXfs>
  <cellStyles count="2">
    <cellStyle name="Normal" xfId="0" builtinId="0"/>
    <cellStyle name="Normal 2" xfId="1"/>
  </cellStyles>
  <dxfs count="33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solid">
          <bgColor theme="9" tint="0.599993896298104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lliam C. Martin" refreshedDate="43167.440482175924" createdVersion="1" refreshedVersion="5" recordCount="1395" upgradeOnRefresh="1">
  <cacheSource type="worksheet">
    <worksheetSource ref="A10:Z1405" sheet="Data Open WC"/>
  </cacheSource>
  <cacheFields count="26">
    <cacheField name="OccurrenceNo" numFmtId="1">
      <sharedItems containsSemiMixedTypes="0" containsString="0" containsNumber="1" containsInteger="1" minValue="34" maxValue="44644"/>
    </cacheField>
    <cacheField name="Claim Id" numFmtId="1">
      <sharedItems containsSemiMixedTypes="0" containsString="0" containsNumber="1" containsInteger="1" minValue="34" maxValue="44644"/>
    </cacheField>
    <cacheField name="ClaimTypeId" numFmtId="0">
      <sharedItems count="3">
        <s v="IND"/>
        <s v="MO"/>
        <s v="IO"/>
      </sharedItems>
    </cacheField>
    <cacheField name="DateOccurrence" numFmtId="14">
      <sharedItems containsSemiMixedTypes="0" containsNonDate="0" containsDate="1" containsString="0" minDate="1973-02-07T00:00:00" maxDate="2018-03-07T00:00:00"/>
    </cacheField>
    <cacheField name="ClaimStatus" numFmtId="0">
      <sharedItems/>
    </cacheField>
    <cacheField name="Jurisdiction" numFmtId="0">
      <sharedItems/>
    </cacheField>
    <cacheField name="Department" numFmtId="0">
      <sharedItems/>
    </cacheField>
    <cacheField name="Office" numFmtId="0">
      <sharedItems/>
    </cacheField>
    <cacheField name="Division" numFmtId="0">
      <sharedItems containsBlank="1"/>
    </cacheField>
    <cacheField name="Mode" numFmtId="0">
      <sharedItems/>
    </cacheField>
    <cacheField name="Expenses Paid" numFmtId="4">
      <sharedItems containsSemiMixedTypes="0" containsString="0" containsNumber="1" minValue="0" maxValue="160874.70000000001"/>
    </cacheField>
    <cacheField name="Expenses Open" numFmtId="4">
      <sharedItems containsSemiMixedTypes="0" containsString="0" containsNumber="1" minValue="0" maxValue="64513.81"/>
    </cacheField>
    <cacheField name="Expenses Sub" numFmtId="4">
      <sharedItems containsSemiMixedTypes="0" containsString="0" containsNumber="1" containsInteger="1" minValue="0" maxValue="0"/>
    </cacheField>
    <cacheField name="Expenses Incurred" numFmtId="4">
      <sharedItems containsSemiMixedTypes="0" containsString="0" containsNumber="1" minValue="0" maxValue="163800"/>
    </cacheField>
    <cacheField name="Indemnity Open" numFmtId="0">
      <sharedItems containsString="0" containsBlank="1" containsNumber="1" minValue="0" maxValue="1336643.31"/>
    </cacheField>
    <cacheField name="Indemnity Paid" numFmtId="0">
      <sharedItems containsString="0" containsBlank="1" containsNumber="1" minValue="0" maxValue="1167809.46"/>
    </cacheField>
    <cacheField name="Indemnity Sub" numFmtId="0">
      <sharedItems containsString="0" containsBlank="1" containsNumber="1" minValue="0" maxValue="671881.57"/>
    </cacheField>
    <cacheField name="Indemnity Incurred" numFmtId="0">
      <sharedItems containsString="0" containsBlank="1" containsNumber="1" minValue="-194277.52" maxValue="1911478.73"/>
    </cacheField>
    <cacheField name="Medical Paid" numFmtId="0">
      <sharedItems containsString="0" containsBlank="1" containsNumber="1" minValue="-252.29" maxValue="1500295.86"/>
    </cacheField>
    <cacheField name="Medical Open" numFmtId="0">
      <sharedItems containsString="0" containsBlank="1" containsNumber="1" minValue="0" maxValue="846133.23"/>
    </cacheField>
    <cacheField name="MedicalSub" numFmtId="0">
      <sharedItems containsString="0" containsBlank="1" containsNumber="1" minValue="0" maxValue="100248.83"/>
    </cacheField>
    <cacheField name="Medical Incurred" numFmtId="0">
      <sharedItems containsString="0" containsBlank="1" containsNumber="1" minValue="-5168.4799999999996" maxValue="2213621.4500000002"/>
    </cacheField>
    <cacheField name="TPaid" numFmtId="4">
      <sharedItems containsSemiMixedTypes="0" containsString="0" containsNumber="1" minValue="0" maxValue="1743949.6"/>
    </cacheField>
    <cacheField name="TOpen" numFmtId="4">
      <sharedItems containsSemiMixedTypes="0" containsString="0" containsNumber="1" minValue="0" maxValue="1533784.25"/>
    </cacheField>
    <cacheField name="TSub" numFmtId="4">
      <sharedItems containsSemiMixedTypes="0" containsString="0" containsNumber="1" minValue="0" maxValue="772130.4"/>
    </cacheField>
    <cacheField name="TIncurred" numFmtId="4">
      <sharedItems containsSemiMixedTypes="0" containsString="0" containsNumber="1" minValue="0" maxValue="2674747.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lliam C. Martin" refreshedDate="43167.456966898149" createdVersion="5" refreshedVersion="5" minRefreshableVersion="3" recordCount="565">
  <cacheSource type="worksheet">
    <worksheetSource ref="A11:AA576" sheet="Data Open Litigation"/>
  </cacheSource>
  <cacheFields count="27">
    <cacheField name="OccurrenceNo" numFmtId="1">
      <sharedItems containsSemiMixedTypes="0" containsString="0" containsNumber="1" containsInteger="1" minValue="34" maxValue="44628"/>
    </cacheField>
    <cacheField name="Claim Id" numFmtId="1">
      <sharedItems containsSemiMixedTypes="0" containsString="0" containsNumber="1" containsInteger="1" minValue="34" maxValue="44628"/>
    </cacheField>
    <cacheField name="ClaimTypeId" numFmtId="0">
      <sharedItems count="2">
        <s v="IND"/>
        <s v="MO"/>
      </sharedItems>
    </cacheField>
    <cacheField name="DateOccurrence" numFmtId="0">
      <sharedItems/>
    </cacheField>
    <cacheField name="ClaimStatus" numFmtId="0">
      <sharedItems/>
    </cacheField>
    <cacheField name="Jurisdiction" numFmtId="0">
      <sharedItems/>
    </cacheField>
    <cacheField name="Department" numFmtId="0">
      <sharedItems/>
    </cacheField>
    <cacheField name="Office" numFmtId="0">
      <sharedItems/>
    </cacheField>
    <cacheField name="Division" numFmtId="0">
      <sharedItems/>
    </cacheField>
    <cacheField name="Occupation Description" numFmtId="0">
      <sharedItems containsBlank="1"/>
    </cacheField>
    <cacheField name="Mode" numFmtId="0">
      <sharedItems/>
    </cacheField>
    <cacheField name="Expenses Paid" numFmtId="4">
      <sharedItems containsSemiMixedTypes="0" containsString="0" containsNumber="1" minValue="0" maxValue="160874.70000000001"/>
    </cacheField>
    <cacheField name="Expenses Open" numFmtId="4">
      <sharedItems containsSemiMixedTypes="0" containsString="0" containsNumber="1" minValue="0" maxValue="64513.81"/>
    </cacheField>
    <cacheField name="Expenses Sub" numFmtId="4">
      <sharedItems containsSemiMixedTypes="0" containsString="0" containsNumber="1" containsInteger="1" minValue="0" maxValue="0"/>
    </cacheField>
    <cacheField name="Expenses Incurred" numFmtId="4">
      <sharedItems containsSemiMixedTypes="0" containsString="0" containsNumber="1" minValue="0" maxValue="163800"/>
    </cacheField>
    <cacheField name="Indemnity Open" numFmtId="4">
      <sharedItems containsSemiMixedTypes="0" containsString="0" containsNumber="1" minValue="0" maxValue="1336643.31"/>
    </cacheField>
    <cacheField name="Indemnity Paid" numFmtId="4">
      <sharedItems containsSemiMixedTypes="0" containsString="0" containsNumber="1" minValue="0" maxValue="883573.3"/>
    </cacheField>
    <cacheField name="Indemnity Sub" numFmtId="4">
      <sharedItems containsSemiMixedTypes="0" containsString="0" containsNumber="1" minValue="0" maxValue="489047.55"/>
    </cacheField>
    <cacheField name="Indemnity Incurred" numFmtId="4">
      <sharedItems containsSemiMixedTypes="0" containsString="0" containsNumber="1" minValue="0" maxValue="1911478.73"/>
    </cacheField>
    <cacheField name="Medical Paid" numFmtId="4">
      <sharedItems containsSemiMixedTypes="0" containsString="0" containsNumber="1" minValue="0" maxValue="1046789.63"/>
    </cacheField>
    <cacheField name="Medical Open" numFmtId="4">
      <sharedItems containsSemiMixedTypes="0" containsString="0" containsNumber="1" minValue="0" maxValue="846133.23"/>
    </cacheField>
    <cacheField name="MedicalSub" numFmtId="4">
      <sharedItems containsSemiMixedTypes="0" containsString="0" containsNumber="1" minValue="0" maxValue="50624.84"/>
    </cacheField>
    <cacheField name="Medical Incurred" numFmtId="4">
      <sharedItems containsSemiMixedTypes="0" containsString="0" containsNumber="1" minValue="-5168.4799999999996" maxValue="1225291.6299999999"/>
    </cacheField>
    <cacheField name="TPaid" numFmtId="4">
      <sharedItems containsSemiMixedTypes="0" containsString="0" containsNumber="1" minValue="0" maxValue="1392031.08"/>
    </cacheField>
    <cacheField name="TOpen" numFmtId="4">
      <sharedItems containsSemiMixedTypes="0" containsString="0" containsNumber="1" minValue="0" maxValue="1533784.25"/>
    </cacheField>
    <cacheField name="TSub" numFmtId="4">
      <sharedItems containsSemiMixedTypes="0" containsString="0" containsNumber="1" minValue="0" maxValue="489047.55"/>
    </cacheField>
    <cacheField name="TIncurred" numFmtId="4">
      <sharedItems containsSemiMixedTypes="0" containsString="0" containsNumber="1" minValue="0" maxValue="2348278.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5">
  <r>
    <n v="1085"/>
    <n v="1085"/>
    <x v="0"/>
    <d v="1973-02-07T00:00:00"/>
    <s v="Open"/>
    <s v="District of Columbia"/>
    <s v="Chief Financial Officer"/>
    <s v="Risk Management"/>
    <s v="Kemper Claims"/>
    <s v="Rail"/>
    <n v="273.89"/>
    <n v="1401"/>
    <n v="0"/>
    <n v="1674.89"/>
    <n v="0"/>
    <n v="0"/>
    <n v="0"/>
    <n v="0"/>
    <n v="5286.26"/>
    <n v="3584.6"/>
    <n v="0"/>
    <n v="8870.86"/>
    <n v="5560.15"/>
    <n v="4985.6000000000004"/>
    <n v="0"/>
    <n v="10545.75"/>
  </r>
  <r>
    <n v="281"/>
    <n v="281"/>
    <x v="0"/>
    <d v="1974-07-10T00:00:00"/>
    <s v="Open"/>
    <s v="District of Columbia"/>
    <s v="Bus Services"/>
    <s v="Bus Transportation"/>
    <s v="BLTR Bladensburg Transportation"/>
    <s v="Bus"/>
    <n v="24718.5"/>
    <n v="4773"/>
    <n v="0"/>
    <n v="29491.5"/>
    <n v="26443.95"/>
    <n v="75942.64"/>
    <n v="0"/>
    <n v="102386.59"/>
    <n v="29196.78"/>
    <n v="2000"/>
    <n v="0"/>
    <n v="31196.78"/>
    <n v="129857.92"/>
    <n v="33216.949999999997"/>
    <n v="0"/>
    <n v="163074.87"/>
  </r>
  <r>
    <n v="1218"/>
    <n v="1218"/>
    <x v="0"/>
    <d v="1975-01-13T00:00:00"/>
    <s v="Open"/>
    <s v="Virginia"/>
    <s v="Chief Financial Officer"/>
    <s v="Risk Management"/>
    <s v="Kemper Claims"/>
    <s v="Rail"/>
    <n v="954.84"/>
    <n v="2272.0500000000002"/>
    <n v="0"/>
    <n v="3226.89"/>
    <n v="0"/>
    <n v="0"/>
    <n v="0"/>
    <n v="0"/>
    <n v="24061.81"/>
    <n v="6707.89"/>
    <n v="0"/>
    <n v="30769.7"/>
    <n v="25016.65"/>
    <n v="8979.94"/>
    <n v="0"/>
    <n v="33996.589999999997"/>
  </r>
  <r>
    <n v="1231"/>
    <n v="1231"/>
    <x v="0"/>
    <d v="1975-01-17T00:00:00"/>
    <s v="Open"/>
    <s v="District of Columbia"/>
    <s v="Chief Financial Officer"/>
    <s v="Risk Management"/>
    <s v="Kemper Claims"/>
    <s v="Rail"/>
    <n v="3296.81"/>
    <n v="4272.16"/>
    <n v="0"/>
    <n v="7568.97"/>
    <n v="0"/>
    <n v="0"/>
    <n v="0"/>
    <n v="0"/>
    <n v="76470.929999999993"/>
    <n v="83302.59"/>
    <n v="0"/>
    <n v="159773.51999999999"/>
    <n v="79767.740000000005"/>
    <n v="87574.75"/>
    <n v="0"/>
    <n v="167342.49"/>
  </r>
  <r>
    <n v="463"/>
    <n v="463"/>
    <x v="0"/>
    <d v="1975-06-16T00:00:00"/>
    <s v="Open"/>
    <s v="District of Columbia"/>
    <s v="Bus Services"/>
    <s v="Bus Transportation"/>
    <s v="BLTR Bladensburg Transportation"/>
    <s v="Bus"/>
    <n v="6406.42"/>
    <n v="50.99"/>
    <n v="0"/>
    <n v="6457.41"/>
    <n v="1959.65"/>
    <n v="9095.7199999999993"/>
    <n v="0"/>
    <n v="11055.37"/>
    <n v="5957.85"/>
    <n v="2000"/>
    <n v="0"/>
    <n v="7957.85"/>
    <n v="21459.99"/>
    <n v="4010.64"/>
    <n v="0"/>
    <n v="25470.63"/>
  </r>
  <r>
    <n v="1236"/>
    <n v="1236"/>
    <x v="0"/>
    <d v="1976-02-04T00:00:00"/>
    <s v="Open"/>
    <s v="District of Columbia"/>
    <s v="Chief Financial Officer"/>
    <s v="Risk Management"/>
    <s v="Kemper Claims"/>
    <s v="Rail"/>
    <n v="659.41"/>
    <n v="3539.68"/>
    <n v="0"/>
    <n v="4199.09"/>
    <n v="0"/>
    <n v="0"/>
    <n v="0"/>
    <n v="0"/>
    <n v="26298.25"/>
    <n v="40.9"/>
    <n v="0"/>
    <n v="26339.15"/>
    <n v="26957.66"/>
    <n v="3580.58"/>
    <n v="0"/>
    <n v="30538.240000000002"/>
  </r>
  <r>
    <n v="16542"/>
    <n v="16542"/>
    <x v="0"/>
    <d v="1976-03-16T00:00:00"/>
    <s v="Open"/>
    <s v="District of Columbia"/>
    <s v="Bus Services"/>
    <s v="Bus Transportation"/>
    <s v="NOTR Northern Transportation"/>
    <s v="Bus"/>
    <n v="82477.179999999993"/>
    <n v="1000"/>
    <n v="0"/>
    <n v="83477.179999999993"/>
    <n v="0.01"/>
    <n v="404519.71"/>
    <n v="0"/>
    <n v="404519.72"/>
    <n v="6460.83"/>
    <n v="0"/>
    <n v="0"/>
    <n v="6460.83"/>
    <n v="493457.72"/>
    <n v="1000.01"/>
    <n v="0"/>
    <n v="494457.73"/>
  </r>
  <r>
    <n v="1226"/>
    <n v="1226"/>
    <x v="0"/>
    <d v="1977-06-01T00:00:00"/>
    <s v="Open"/>
    <s v="District of Columbia"/>
    <s v="Chief Financial Officer"/>
    <s v="Risk Management"/>
    <s v="Kemper Claims"/>
    <s v="Rail"/>
    <n v="391.35"/>
    <n v="443.59"/>
    <n v="0"/>
    <n v="834.94"/>
    <n v="0"/>
    <n v="0"/>
    <n v="0"/>
    <n v="0"/>
    <n v="5456.14"/>
    <n v="3991.14"/>
    <n v="0"/>
    <n v="9447.2800000000007"/>
    <n v="5847.49"/>
    <n v="4434.7299999999996"/>
    <n v="0"/>
    <n v="10282.219999999999"/>
  </r>
  <r>
    <n v="394"/>
    <n v="394"/>
    <x v="0"/>
    <d v="1977-06-30T00:00:00"/>
    <s v="Open"/>
    <s v="District of Columbia"/>
    <s v="Chief Financial Officer"/>
    <s v="Risk Management"/>
    <s v="Kemper Claims"/>
    <s v="Rail"/>
    <n v="2299.37"/>
    <n v="8700.6299999999992"/>
    <n v="0"/>
    <n v="11000"/>
    <n v="407693.42"/>
    <n v="162306.01999999999"/>
    <n v="0"/>
    <n v="569999.43999999994"/>
    <n v="0"/>
    <n v="0"/>
    <n v="0"/>
    <n v="0"/>
    <n v="164605.39000000001"/>
    <n v="416394.05"/>
    <n v="0"/>
    <n v="580999.43999999994"/>
  </r>
  <r>
    <n v="1097"/>
    <n v="1097"/>
    <x v="0"/>
    <d v="1978-02-07T00:00:00"/>
    <s v="Open"/>
    <s v="District of Columbia"/>
    <s v="Bus Services"/>
    <s v="Bus Transportation"/>
    <s v="BLTR Bladensburg Transportation"/>
    <s v="Bus"/>
    <n v="11234.88"/>
    <n v="1060.8"/>
    <n v="0"/>
    <n v="12295.68"/>
    <n v="5679.96"/>
    <n v="16698.810000000001"/>
    <n v="0"/>
    <n v="22378.77"/>
    <n v="5013.78"/>
    <n v="3800"/>
    <n v="0"/>
    <n v="8813.7800000000007"/>
    <n v="32947.47"/>
    <n v="10540.76"/>
    <n v="0"/>
    <n v="43488.23"/>
  </r>
  <r>
    <n v="292"/>
    <n v="292"/>
    <x v="0"/>
    <d v="1978-04-02T00:00:00"/>
    <s v="Open"/>
    <s v="District of Columbia"/>
    <s v="Bus Services"/>
    <s v="Bus Transportation"/>
    <s v="BLTR Bladensburg Transportation"/>
    <s v="Bus"/>
    <n v="42626.1"/>
    <n v="845.35"/>
    <n v="0"/>
    <n v="43471.45"/>
    <n v="54102.720000000001"/>
    <n v="370170.14"/>
    <n v="0"/>
    <n v="424272.86"/>
    <n v="69707.460000000006"/>
    <n v="0"/>
    <n v="0"/>
    <n v="69707.460000000006"/>
    <n v="482503.7"/>
    <n v="54948.07"/>
    <n v="0"/>
    <n v="537451.77"/>
  </r>
  <r>
    <n v="1083"/>
    <n v="1083"/>
    <x v="0"/>
    <d v="1978-04-06T00:00:00"/>
    <s v="Open"/>
    <s v="District of Columbia"/>
    <s v="Bus Services"/>
    <s v="Bus Transportation"/>
    <s v="SHTR Shepherd Parkway Transportation"/>
    <s v="Bus"/>
    <n v="3259.1"/>
    <n v="1128.3499999999999"/>
    <n v="0"/>
    <n v="4387.45"/>
    <n v="2218.9499999999998"/>
    <n v="13316.83"/>
    <n v="0"/>
    <n v="15535.78"/>
    <n v="2813.85"/>
    <n v="0"/>
    <n v="0"/>
    <n v="2813.85"/>
    <n v="19389.78"/>
    <n v="3347.3"/>
    <n v="0"/>
    <n v="22737.08"/>
  </r>
  <r>
    <n v="147"/>
    <n v="147"/>
    <x v="0"/>
    <d v="1978-04-11T00:00:00"/>
    <s v="Open"/>
    <s v="District of Columbia"/>
    <s v="Bus Services"/>
    <s v="Bus Transportation"/>
    <s v="WETR Western Transportation"/>
    <s v="Bus"/>
    <n v="13602.17"/>
    <n v="2468.1799999999998"/>
    <n v="0"/>
    <n v="16070.35"/>
    <n v="19502.7"/>
    <n v="870274.44"/>
    <n v="0"/>
    <n v="889777.14"/>
    <n v="106060.74"/>
    <n v="0"/>
    <n v="0"/>
    <n v="106060.74"/>
    <n v="989937.35"/>
    <n v="21970.880000000001"/>
    <n v="0"/>
    <n v="1011908.23"/>
  </r>
  <r>
    <n v="1228"/>
    <n v="1228"/>
    <x v="0"/>
    <d v="1978-09-15T00:00:00"/>
    <s v="Open"/>
    <s v="District of Columbia"/>
    <s v="Chief Financial Officer"/>
    <s v="Risk Management"/>
    <s v="Kemper Claims"/>
    <s v="Rail"/>
    <n v="3328.32"/>
    <n v="8123.47"/>
    <n v="0"/>
    <n v="11451.79"/>
    <n v="0"/>
    <n v="0"/>
    <n v="0"/>
    <n v="0"/>
    <n v="80504.479999999996"/>
    <n v="276289.63"/>
    <n v="0"/>
    <n v="356794.11"/>
    <n v="83832.800000000003"/>
    <n v="284413.09999999998"/>
    <n v="0"/>
    <n v="368245.9"/>
  </r>
  <r>
    <n v="143"/>
    <n v="143"/>
    <x v="0"/>
    <d v="1979-01-10T00:00:00"/>
    <s v="Open"/>
    <s v="District of Columbia"/>
    <s v="Bus Services"/>
    <s v="Bus Transportation"/>
    <s v="NOTR Northern Transportation"/>
    <s v="Bus"/>
    <n v="7803.97"/>
    <n v="1368.98"/>
    <n v="0"/>
    <n v="9172.9500000000007"/>
    <n v="3827.2"/>
    <n v="16054.32"/>
    <n v="0"/>
    <n v="19881.52"/>
    <n v="7924.94"/>
    <n v="0"/>
    <n v="0"/>
    <n v="7924.94"/>
    <n v="31783.23"/>
    <n v="5196.18"/>
    <n v="0"/>
    <n v="36979.410000000003"/>
  </r>
  <r>
    <n v="1225"/>
    <n v="1225"/>
    <x v="0"/>
    <d v="1979-04-09T00:00:00"/>
    <s v="Open"/>
    <s v="District of Columbia"/>
    <s v="Chief Financial Officer"/>
    <s v="Risk Management"/>
    <s v="Kemper Claims"/>
    <s v="Rail"/>
    <n v="22201.439999999999"/>
    <n v="19009.91"/>
    <n v="0"/>
    <n v="41211.35"/>
    <n v="0"/>
    <n v="0"/>
    <n v="0"/>
    <n v="0"/>
    <n v="281046.68"/>
    <n v="46746.06"/>
    <n v="0"/>
    <n v="327792.74"/>
    <n v="303248.12"/>
    <n v="65755.97"/>
    <n v="0"/>
    <n v="369004.09"/>
  </r>
  <r>
    <n v="278"/>
    <n v="278"/>
    <x v="0"/>
    <d v="1979-06-23T00:00:00"/>
    <s v="Open"/>
    <s v="District of Columbia"/>
    <s v="Bus Services"/>
    <s v="Bus Transportation"/>
    <s v="BLTR Bladensburg Transportation"/>
    <s v="Bus"/>
    <n v="55346.31"/>
    <n v="3508.97"/>
    <n v="0"/>
    <n v="58855.28"/>
    <n v="433150.09"/>
    <n v="1167809.46"/>
    <n v="0"/>
    <n v="1600959.55"/>
    <n v="54003.94"/>
    <n v="0"/>
    <n v="0"/>
    <n v="54003.94"/>
    <n v="1277159.71"/>
    <n v="436659.06"/>
    <n v="0"/>
    <n v="1713818.77"/>
  </r>
  <r>
    <n v="17891"/>
    <n v="17891"/>
    <x v="0"/>
    <d v="1979-08-22T00:00:00"/>
    <s v="Open"/>
    <s v="District of Columbia"/>
    <s v="Bus Services"/>
    <s v="Bus Transportation"/>
    <s v="BLTR Bladensburg Transportation"/>
    <s v="Bus"/>
    <n v="3552.86"/>
    <n v="472.98"/>
    <n v="0"/>
    <n v="4025.84"/>
    <n v="0"/>
    <n v="33311.61"/>
    <n v="0"/>
    <n v="33311.61"/>
    <n v="24278.47"/>
    <n v="9839"/>
    <n v="0"/>
    <n v="34117.47"/>
    <n v="61142.94"/>
    <n v="10311.98"/>
    <n v="0"/>
    <n v="71454.92"/>
  </r>
  <r>
    <n v="420"/>
    <n v="420"/>
    <x v="0"/>
    <d v="1980-02-07T00:00:00"/>
    <s v="Open"/>
    <s v="District of Columbia"/>
    <s v="Chief Financial Officer"/>
    <s v="Risk Management"/>
    <s v="Kemper Claims"/>
    <s v="Rail"/>
    <n v="3099.58"/>
    <n v="305.60000000000002"/>
    <n v="0"/>
    <n v="3405.18"/>
    <n v="81358.06"/>
    <n v="457272.16"/>
    <n v="0"/>
    <n v="538630.22"/>
    <n v="0"/>
    <n v="0"/>
    <n v="0"/>
    <n v="0"/>
    <n v="460371.74"/>
    <n v="81663.66"/>
    <n v="0"/>
    <n v="542035.4"/>
  </r>
  <r>
    <n v="139"/>
    <n v="139"/>
    <x v="0"/>
    <d v="1980-10-01T00:00:00"/>
    <s v="Open"/>
    <s v="District of Columbia"/>
    <s v="Customer Service Communications &amp; Marketing"/>
    <s v="External Relations"/>
    <s v="PREL Administration"/>
    <s v="Rail"/>
    <n v="9332.26"/>
    <n v="454.73"/>
    <n v="0"/>
    <n v="9786.99"/>
    <n v="466299.9"/>
    <n v="1038513.43"/>
    <n v="0"/>
    <n v="1504813.33"/>
    <n v="79802.429999999993"/>
    <n v="0"/>
    <n v="0"/>
    <n v="79802.429999999993"/>
    <n v="1127648.1200000001"/>
    <n v="466754.63"/>
    <n v="0"/>
    <n v="1594402.75"/>
  </r>
  <r>
    <n v="240"/>
    <n v="240"/>
    <x v="0"/>
    <d v="1981-05-01T00:00:00"/>
    <s v="Open"/>
    <s v="District of Columbia"/>
    <s v="Bus Services"/>
    <s v="Bus Transportation"/>
    <s v="NOTR Northern Transportation"/>
    <s v="Bus"/>
    <n v="8641.27"/>
    <n v="683.87"/>
    <n v="0"/>
    <n v="9325.14"/>
    <n v="2864.99"/>
    <n v="19888.599999999999"/>
    <n v="0"/>
    <n v="22753.59"/>
    <n v="28258.06"/>
    <n v="500"/>
    <n v="0"/>
    <n v="28758.06"/>
    <n v="56787.93"/>
    <n v="4048.86"/>
    <n v="0"/>
    <n v="60836.79"/>
  </r>
  <r>
    <n v="184"/>
    <n v="184"/>
    <x v="0"/>
    <d v="1981-05-12T00:00:00"/>
    <s v="Open"/>
    <s v="District of Columbia"/>
    <s v="Transit Infrastructure &amp; Engineering Services"/>
    <s v="Plant Maintenance"/>
    <s v="PLNT Grounds Maintenance and Custodial"/>
    <s v="Rail"/>
    <n v="25977.15"/>
    <n v="2129.6999999999998"/>
    <n v="0"/>
    <n v="28106.85"/>
    <n v="108605.23"/>
    <n v="377001.37"/>
    <n v="0"/>
    <n v="485606.6"/>
    <n v="67274.740000000005"/>
    <n v="39823.870000000003"/>
    <n v="0"/>
    <n v="107098.61"/>
    <n v="470253.26"/>
    <n v="150558.79999999999"/>
    <n v="0"/>
    <n v="620812.06000000006"/>
  </r>
  <r>
    <n v="1178"/>
    <n v="1178"/>
    <x v="0"/>
    <d v="1982-01-25T00:00:00"/>
    <s v="Open"/>
    <s v="District of Columbia"/>
    <s v="Rail Transportation"/>
    <s v="Train Operations"/>
    <s v="RTTO West Falls Church"/>
    <s v="Rail"/>
    <n v="73555.45"/>
    <n v="591.09"/>
    <n v="0"/>
    <n v="74146.539999999994"/>
    <n v="0"/>
    <n v="79544.88"/>
    <n v="0"/>
    <n v="79544.88"/>
    <n v="127200.46"/>
    <n v="12193.79"/>
    <n v="0"/>
    <n v="139394.25"/>
    <n v="280300.78999999998"/>
    <n v="12784.88"/>
    <n v="0"/>
    <n v="293085.67"/>
  </r>
  <r>
    <n v="324"/>
    <n v="324"/>
    <x v="0"/>
    <d v="1982-08-04T00:00:00"/>
    <s v="Open"/>
    <s v="District of Columbia"/>
    <s v="Bus Services"/>
    <s v="Bus Transportation"/>
    <s v="SHTR Shepherd Parkway Transportation"/>
    <s v="Bus"/>
    <n v="25798.71"/>
    <n v="4201.29"/>
    <n v="0"/>
    <n v="30000"/>
    <n v="355603.96"/>
    <n v="198214.73"/>
    <n v="469842.09"/>
    <n v="83976.6"/>
    <n v="298623.55"/>
    <n v="0"/>
    <n v="0"/>
    <n v="298623.55"/>
    <n v="522636.99"/>
    <n v="359805.25"/>
    <n v="469842.09"/>
    <n v="412600.15"/>
  </r>
  <r>
    <n v="387"/>
    <n v="387"/>
    <x v="0"/>
    <d v="1982-10-26T00:00:00"/>
    <s v="Open"/>
    <s v="District of Columbia"/>
    <s v="Chief Financial Officer"/>
    <s v="Risk Management"/>
    <s v="Kemper Claims"/>
    <s v="Rail"/>
    <n v="1323.83"/>
    <n v="8676.16"/>
    <n v="0"/>
    <n v="9999.99"/>
    <n v="66823.34"/>
    <n v="100134.58"/>
    <n v="70536.69"/>
    <n v="96421.23"/>
    <n v="0"/>
    <n v="0"/>
    <n v="0"/>
    <n v="0"/>
    <n v="101458.41"/>
    <n v="75499.5"/>
    <n v="70536.69"/>
    <n v="106421.22"/>
  </r>
  <r>
    <n v="28367"/>
    <n v="28367"/>
    <x v="0"/>
    <d v="1984-08-14T00:00:00"/>
    <s v="Open"/>
    <s v="Virginia"/>
    <s v="Bus Services"/>
    <s v="Bus Maintenance"/>
    <s v="FMMT Four Mile Run Maintenance"/>
    <s v="Bus"/>
    <n v="1562.51"/>
    <n v="3538.9"/>
    <n v="0"/>
    <n v="5101.41"/>
    <n v="0"/>
    <n v="43932.74"/>
    <n v="0"/>
    <n v="43932.74"/>
    <n v="33303"/>
    <n v="13177.7"/>
    <n v="0"/>
    <n v="46480.7"/>
    <n v="78798.25"/>
    <n v="16716.599999999999"/>
    <n v="0"/>
    <n v="95514.85"/>
  </r>
  <r>
    <n v="216"/>
    <n v="216"/>
    <x v="0"/>
    <d v="1985-01-10T00:00:00"/>
    <s v="Open"/>
    <s v="District of Columbia"/>
    <s v="Access Services"/>
    <s v="Metro Access Services"/>
    <s v="MACS Metro Access Services"/>
    <s v="Metro Access"/>
    <n v="54795.72"/>
    <n v="28971.96"/>
    <n v="0"/>
    <n v="83767.679999999993"/>
    <n v="244713.31"/>
    <n v="155888.28"/>
    <n v="0"/>
    <n v="400601.59"/>
    <n v="428138.97"/>
    <n v="86231.44"/>
    <n v="0"/>
    <n v="514370.41"/>
    <n v="638822.97"/>
    <n v="359916.71"/>
    <n v="0"/>
    <n v="998739.68"/>
  </r>
  <r>
    <n v="407"/>
    <n v="407"/>
    <x v="0"/>
    <d v="1985-10-19T00:00:00"/>
    <s v="Open"/>
    <s v="District of Columbia"/>
    <s v="Chief Financial Officer"/>
    <s v="Risk Management"/>
    <s v="Kemper Claims"/>
    <s v="Rail"/>
    <n v="6104.03"/>
    <n v="14500.7"/>
    <n v="0"/>
    <n v="20604.73"/>
    <n v="342466.33"/>
    <n v="870489.99"/>
    <n v="0"/>
    <n v="1212956.32"/>
    <n v="71857.539999999994"/>
    <n v="183592.08"/>
    <n v="0"/>
    <n v="255449.62"/>
    <n v="948451.56"/>
    <n v="540559.11"/>
    <n v="0"/>
    <n v="1489010.67"/>
  </r>
  <r>
    <n v="424"/>
    <n v="424"/>
    <x v="0"/>
    <d v="1986-02-05T00:00:00"/>
    <s v="Open"/>
    <s v="District of Columbia"/>
    <s v="Chief Financial Officer"/>
    <s v="Risk Management"/>
    <s v="Kemper Claims"/>
    <s v="Rail"/>
    <n v="2298.63"/>
    <n v="1311.79"/>
    <n v="0"/>
    <n v="3610.42"/>
    <n v="3076.64"/>
    <n v="166819.75"/>
    <n v="179597.21"/>
    <n v="-9700.82"/>
    <n v="13030.13"/>
    <n v="9356.74"/>
    <n v="0"/>
    <n v="22386.87"/>
    <n v="182148.51"/>
    <n v="13745.17"/>
    <n v="179597.21"/>
    <n v="16296.47"/>
  </r>
  <r>
    <n v="1076"/>
    <n v="1076"/>
    <x v="0"/>
    <d v="1986-03-12T00:00:00"/>
    <s v="Open"/>
    <s v="Maryland"/>
    <s v="Metro Transit Police"/>
    <s v="Metro Transit Police"/>
    <s v="MTPD Administration"/>
    <s v="Rail"/>
    <n v="11667.03"/>
    <n v="3355.53"/>
    <n v="0"/>
    <n v="15022.56"/>
    <n v="0"/>
    <n v="34092.28"/>
    <n v="0"/>
    <n v="34092.28"/>
    <n v="85071.43"/>
    <n v="6653.86"/>
    <n v="0"/>
    <n v="91725.29"/>
    <n v="130830.74"/>
    <n v="10009.39"/>
    <n v="0"/>
    <n v="140840.13"/>
  </r>
  <r>
    <n v="425"/>
    <n v="425"/>
    <x v="0"/>
    <d v="1987-04-15T00:00:00"/>
    <s v="Open"/>
    <s v="District of Columbia"/>
    <s v="Chief Financial Officer"/>
    <s v="Risk Management"/>
    <s v="Kemper Claims"/>
    <s v="Rail"/>
    <n v="1861.22"/>
    <n v="2377.2800000000002"/>
    <n v="0"/>
    <n v="4238.5"/>
    <n v="23500.09"/>
    <n v="145497.21"/>
    <n v="136237.81"/>
    <n v="32759.49"/>
    <n v="0"/>
    <n v="2660.88"/>
    <n v="0"/>
    <n v="2660.88"/>
    <n v="147358.43"/>
    <n v="28538.25"/>
    <n v="136237.81"/>
    <n v="39658.870000000003"/>
  </r>
  <r>
    <n v="242"/>
    <n v="242"/>
    <x v="0"/>
    <d v="1989-12-18T00:00:00"/>
    <s v="Open"/>
    <s v="District of Columbia"/>
    <s v="Bus Services"/>
    <s v="Bus Transportation"/>
    <s v="BLTR Bladensburg Transportation"/>
    <s v="Bus"/>
    <n v="27709.77"/>
    <n v="5740.75"/>
    <n v="0"/>
    <n v="33450.519999999997"/>
    <n v="380946.26"/>
    <n v="601907.81000000006"/>
    <n v="555951.14"/>
    <n v="426902.93"/>
    <n v="248227.21"/>
    <n v="18712.560000000001"/>
    <n v="0"/>
    <n v="266939.77"/>
    <n v="877844.79"/>
    <n v="405399.57"/>
    <n v="555951.14"/>
    <n v="727293.22"/>
  </r>
  <r>
    <n v="321"/>
    <n v="321"/>
    <x v="0"/>
    <d v="1991-02-04T00:00:00"/>
    <s v="Open"/>
    <s v="District of Columbia"/>
    <s v="Bus Services"/>
    <s v="Bus Transportation"/>
    <s v="BLTR Bladensburg Transportation"/>
    <s v="Bus"/>
    <n v="42055.02"/>
    <n v="17665.46"/>
    <n v="0"/>
    <n v="59720.480000000003"/>
    <n v="171925.08"/>
    <n v="305678.96999999997"/>
    <n v="671881.57"/>
    <n v="-194277.52"/>
    <n v="617721.81999999995"/>
    <n v="292921.27"/>
    <n v="100248.83"/>
    <n v="810394.26"/>
    <n v="965455.81"/>
    <n v="482511.81"/>
    <n v="772130.4"/>
    <n v="675837.22"/>
  </r>
  <r>
    <n v="1249"/>
    <n v="1249"/>
    <x v="0"/>
    <d v="1991-04-26T00:00:00"/>
    <s v="Open"/>
    <s v="District of Columbia"/>
    <s v="Rail Transportation"/>
    <s v="Train Operations"/>
    <s v="RTTO Brentwood"/>
    <s v="Rail"/>
    <n v="19170.21"/>
    <n v="3615.1"/>
    <n v="0"/>
    <n v="22785.31"/>
    <n v="0"/>
    <n v="167513.4"/>
    <n v="2500"/>
    <n v="165013.4"/>
    <n v="35134.480000000003"/>
    <n v="15761.79"/>
    <n v="0"/>
    <n v="50896.27"/>
    <n v="221818.09"/>
    <n v="19376.89"/>
    <n v="2500"/>
    <n v="238694.98"/>
  </r>
  <r>
    <n v="346"/>
    <n v="346"/>
    <x v="0"/>
    <d v="1991-06-23T00:00:00"/>
    <s v="Open"/>
    <s v="District of Columbia"/>
    <s v="Transit Infrastructure &amp; Engineering Services"/>
    <s v="Track and Structures"/>
    <s v="TRST Track Production"/>
    <s v="Rail"/>
    <n v="84361.25"/>
    <n v="20364.740000000002"/>
    <n v="0"/>
    <n v="104725.99"/>
    <n v="476653.29"/>
    <n v="443938.27"/>
    <n v="0"/>
    <n v="920591.56"/>
    <n v="86215.74"/>
    <n v="155428.76"/>
    <n v="0"/>
    <n v="241644.5"/>
    <n v="614515.26"/>
    <n v="652446.79"/>
    <n v="0"/>
    <n v="1266962.05"/>
  </r>
  <r>
    <n v="1043"/>
    <n v="1043"/>
    <x v="0"/>
    <d v="1992-01-08T00:00:00"/>
    <s v="Open"/>
    <s v="District of Columbia"/>
    <s v="Transit Infrastructure &amp; Engineering Services"/>
    <s v="Track and Structures"/>
    <s v="TRST Track Production"/>
    <s v="Rail"/>
    <n v="4992.2299999999996"/>
    <n v="1491.75"/>
    <n v="0"/>
    <n v="6483.98"/>
    <n v="0"/>
    <n v="70575.929999999993"/>
    <n v="0"/>
    <n v="70575.929999999993"/>
    <n v="53570.31"/>
    <n v="7412.28"/>
    <n v="0"/>
    <n v="60982.59"/>
    <n v="129138.47"/>
    <n v="8904.0300000000007"/>
    <n v="0"/>
    <n v="138042.5"/>
  </r>
  <r>
    <n v="329"/>
    <n v="329"/>
    <x v="0"/>
    <d v="1992-07-01T00:00:00"/>
    <s v="Open"/>
    <s v="Virginia"/>
    <s v="Transit Infrastructure &amp; Engineering Services"/>
    <s v="Plant Maintenance"/>
    <s v="PLNT Building and Support Shop"/>
    <s v="Rail"/>
    <n v="62609.77"/>
    <n v="10441.35"/>
    <n v="0"/>
    <n v="73051.12"/>
    <n v="249822.09"/>
    <n v="717595.7"/>
    <n v="0"/>
    <n v="967417.79"/>
    <n v="363737.67"/>
    <n v="41026.54"/>
    <n v="4742.88"/>
    <n v="400021.33"/>
    <n v="1143943.1399999999"/>
    <n v="301289.98"/>
    <n v="4742.88"/>
    <n v="1440490.24"/>
  </r>
  <r>
    <n v="283"/>
    <n v="283"/>
    <x v="0"/>
    <d v="1992-10-06T00:00:00"/>
    <s v="Open"/>
    <s v="District of Columbia"/>
    <s v="Bus Services"/>
    <s v="Bus Transportation"/>
    <s v="SHTR Shepherd Parkway Transportation"/>
    <s v="Bus"/>
    <n v="60275.07"/>
    <n v="2860.24"/>
    <n v="0"/>
    <n v="63135.31"/>
    <n v="172161.43"/>
    <n v="389029.45"/>
    <n v="0"/>
    <n v="561190.88"/>
    <n v="106810.52"/>
    <n v="8442.7199999999993"/>
    <n v="0"/>
    <n v="115253.24"/>
    <n v="556115.04"/>
    <n v="183464.39"/>
    <n v="0"/>
    <n v="739579.43"/>
  </r>
  <r>
    <n v="299"/>
    <n v="299"/>
    <x v="0"/>
    <d v="1992-11-16T00:00:00"/>
    <s v="Open"/>
    <s v="District of Columbia"/>
    <s v="Bus Services"/>
    <s v="Bus Transportation"/>
    <s v="BTRA Administration"/>
    <s v="Bus"/>
    <n v="61131.55"/>
    <n v="4356.68"/>
    <n v="0"/>
    <n v="65488.23"/>
    <n v="223972.7"/>
    <n v="883573.3"/>
    <n v="489047.55"/>
    <n v="618498.44999999995"/>
    <n v="22776.77"/>
    <n v="9792.0300000000007"/>
    <n v="0"/>
    <n v="32568.799999999999"/>
    <n v="967481.62"/>
    <n v="238121.41"/>
    <n v="489047.55"/>
    <n v="716555.48"/>
  </r>
  <r>
    <n v="340"/>
    <n v="340"/>
    <x v="0"/>
    <d v="1993-04-02T00:00:00"/>
    <s v="Open"/>
    <s v="District of Columbia"/>
    <s v="Transit Infrastructure &amp; Engineering Services"/>
    <s v="Plant Maintenance"/>
    <s v="PLNT Building and Support Shop"/>
    <s v="Rail"/>
    <n v="49158.66"/>
    <n v="5841.34"/>
    <n v="0"/>
    <n v="55000"/>
    <n v="168550.2"/>
    <n v="470322.75"/>
    <n v="0"/>
    <n v="638872.94999999995"/>
    <n v="20129.53"/>
    <n v="6370.47"/>
    <n v="0"/>
    <n v="26500"/>
    <n v="539610.93999999994"/>
    <n v="180762.01"/>
    <n v="0"/>
    <n v="720372.95"/>
  </r>
  <r>
    <n v="153"/>
    <n v="153"/>
    <x v="0"/>
    <d v="1993-12-19T00:00:00"/>
    <s v="Open"/>
    <s v="District of Columbia"/>
    <s v="Metro Transit Police"/>
    <s v="Patrol Operations"/>
    <s v="MTPD Patrol Operations"/>
    <s v="Rail"/>
    <n v="52453.279999999999"/>
    <n v="4293"/>
    <n v="0"/>
    <n v="56746.28"/>
    <n v="898821.99"/>
    <n v="935040.09"/>
    <n v="0"/>
    <n v="1833862.08"/>
    <n v="9159.0499999999993"/>
    <n v="0"/>
    <n v="0"/>
    <n v="9159.0499999999993"/>
    <n v="996652.42"/>
    <n v="903114.99"/>
    <n v="0"/>
    <n v="1899767.41"/>
  </r>
  <r>
    <n v="225"/>
    <n v="225"/>
    <x v="0"/>
    <d v="1994-12-06T00:00:00"/>
    <s v="Open"/>
    <s v="Maryland"/>
    <s v="Bus Services"/>
    <s v="Bus Maintenance"/>
    <s v="LNMT Landover Maintenance"/>
    <s v="Bus"/>
    <n v="99288.98"/>
    <n v="19571.5"/>
    <n v="0"/>
    <n v="118860.48"/>
    <n v="1857.52"/>
    <n v="177889.03"/>
    <n v="0"/>
    <n v="179746.55"/>
    <n v="283185.65999999997"/>
    <n v="105236.28"/>
    <n v="0"/>
    <n v="388421.94"/>
    <n v="560363.67000000004"/>
    <n v="126665.3"/>
    <n v="0"/>
    <n v="687028.97"/>
  </r>
  <r>
    <n v="410"/>
    <n v="410"/>
    <x v="0"/>
    <d v="1995-02-04T00:00:00"/>
    <s v="Open"/>
    <s v="District of Columbia"/>
    <s v="Chief Financial Officer"/>
    <s v="Risk Management"/>
    <s v="Kemper Claims"/>
    <s v="Rail"/>
    <n v="9283.2000000000007"/>
    <n v="9339.14"/>
    <n v="0"/>
    <n v="18622.34"/>
    <n v="678311.88"/>
    <n v="344546.54"/>
    <n v="0"/>
    <n v="1022858.42"/>
    <n v="379158.4"/>
    <n v="846133.23"/>
    <n v="0"/>
    <n v="1225291.6299999999"/>
    <n v="732988.14"/>
    <n v="1533784.25"/>
    <n v="0"/>
    <n v="2266772.39"/>
  </r>
  <r>
    <n v="373"/>
    <n v="373"/>
    <x v="0"/>
    <d v="1995-06-14T00:00:00"/>
    <s v="Open"/>
    <s v="District of Columbia"/>
    <s v="Rail Transportation"/>
    <s v="Train Operations"/>
    <s v="RTTO Glenmont"/>
    <s v="Rail"/>
    <n v="23540.720000000001"/>
    <n v="1135.79"/>
    <n v="0"/>
    <n v="24676.51"/>
    <n v="354305.48"/>
    <n v="923354.04"/>
    <n v="0"/>
    <n v="1277659.52"/>
    <n v="21255.4"/>
    <n v="0"/>
    <n v="0"/>
    <n v="21255.4"/>
    <n v="968150.16"/>
    <n v="355441.27"/>
    <n v="0"/>
    <n v="1323591.43"/>
  </r>
  <r>
    <n v="330"/>
    <n v="330"/>
    <x v="0"/>
    <d v="1995-06-27T00:00:00"/>
    <s v="Open"/>
    <s v="District of Columbia"/>
    <s v="Transit Infrastructure &amp; Engineering Services"/>
    <s v="Systems Maintenance"/>
    <s v="SMNT AFC Section"/>
    <s v="Rail"/>
    <n v="57304.85"/>
    <n v="3195.15"/>
    <n v="0"/>
    <n v="60500"/>
    <n v="277623.7"/>
    <n v="404878.13"/>
    <n v="0"/>
    <n v="682501.83"/>
    <n v="30091.79"/>
    <n v="4813.91"/>
    <n v="0"/>
    <n v="34905.699999999997"/>
    <n v="492274.77"/>
    <n v="285632.76"/>
    <n v="0"/>
    <n v="777907.53"/>
  </r>
  <r>
    <n v="274"/>
    <n v="274"/>
    <x v="0"/>
    <d v="1995-09-06T00:00:00"/>
    <s v="Open"/>
    <s v="Maryland"/>
    <s v="Bus Services"/>
    <s v="Bus Transportation"/>
    <s v="LNTR Landover Transportation"/>
    <s v="Bus"/>
    <n v="69937.009999999995"/>
    <n v="1364.53"/>
    <n v="0"/>
    <n v="71301.539999999994"/>
    <n v="146028.45000000001"/>
    <n v="598431.72"/>
    <n v="0"/>
    <n v="744460.17"/>
    <n v="73096.61"/>
    <n v="1504.98"/>
    <n v="0"/>
    <n v="74601.59"/>
    <n v="741465.34"/>
    <n v="148897.96"/>
    <n v="0"/>
    <n v="890363.3"/>
  </r>
  <r>
    <n v="258"/>
    <n v="258"/>
    <x v="0"/>
    <d v="1995-09-07T00:00:00"/>
    <s v="Open"/>
    <s v="District of Columbia"/>
    <s v="Bus Services"/>
    <s v="Bus Transportation"/>
    <s v="SATR Southern Ave Transportation"/>
    <s v="Bus"/>
    <n v="92494.96"/>
    <n v="4070.68"/>
    <n v="0"/>
    <n v="96565.64"/>
    <n v="129389.71"/>
    <n v="470038.58"/>
    <n v="0"/>
    <n v="599428.29"/>
    <n v="39302.94"/>
    <n v="32755.9"/>
    <n v="0"/>
    <n v="72058.84"/>
    <n v="601836.48"/>
    <n v="166216.29"/>
    <n v="0"/>
    <n v="768052.77"/>
  </r>
  <r>
    <n v="397"/>
    <n v="397"/>
    <x v="0"/>
    <d v="1995-10-06T00:00:00"/>
    <s v="Open"/>
    <s v="District of Columbia"/>
    <s v="Chief Financial Officer"/>
    <s v="Risk Management"/>
    <s v="Kemper Claims"/>
    <s v="Rail"/>
    <n v="1039.19"/>
    <n v="1353.95"/>
    <n v="0"/>
    <n v="2393.14"/>
    <n v="56086.5"/>
    <n v="199577.33"/>
    <n v="114467.82"/>
    <n v="141196.01"/>
    <n v="0"/>
    <n v="992.56"/>
    <n v="0"/>
    <n v="992.56"/>
    <n v="200616.52"/>
    <n v="58433.01"/>
    <n v="114467.82"/>
    <n v="144581.71"/>
  </r>
  <r>
    <n v="255"/>
    <n v="255"/>
    <x v="0"/>
    <d v="1996-06-14T00:00:00"/>
    <s v="Open"/>
    <s v="District of Columbia"/>
    <s v="Bus Services"/>
    <s v="Bus Maintenance"/>
    <s v="BLMT Bladensburg Maintenance"/>
    <s v="Bus"/>
    <n v="72607.64"/>
    <n v="1965.84"/>
    <n v="0"/>
    <n v="74573.48"/>
    <n v="155408.57999999999"/>
    <n v="520857.81"/>
    <n v="0"/>
    <n v="676266.39"/>
    <n v="36095.9"/>
    <n v="13904.1"/>
    <n v="0"/>
    <n v="50000"/>
    <n v="629561.35"/>
    <n v="171278.52"/>
    <n v="0"/>
    <n v="800839.87"/>
  </r>
  <r>
    <n v="21365"/>
    <n v="21365"/>
    <x v="0"/>
    <d v="1996-08-25T00:00:00"/>
    <s v="Open"/>
    <s v="District of Columbia"/>
    <s v="Bus Services"/>
    <s v="Bus Transportation"/>
    <s v="NOTR Northern Transportation"/>
    <s v="Bus"/>
    <n v="28158.29"/>
    <n v="480.78"/>
    <n v="0"/>
    <n v="28639.07"/>
    <n v="0"/>
    <n v="133687.51"/>
    <n v="0"/>
    <n v="133687.51"/>
    <n v="36604.14"/>
    <n v="6629.63"/>
    <n v="0"/>
    <n v="43233.77"/>
    <n v="198449.94"/>
    <n v="7110.41"/>
    <n v="0"/>
    <n v="205560.35"/>
  </r>
  <r>
    <n v="1179"/>
    <n v="1179"/>
    <x v="1"/>
    <d v="1996-08-28T00:00:00"/>
    <s v="Open"/>
    <s v="Virginia"/>
    <s v="Rail Transportation"/>
    <s v="Train Operations"/>
    <s v="RTTO West Falls Church"/>
    <s v="Rail"/>
    <n v="4312.93"/>
    <n v="965.43"/>
    <n v="0"/>
    <n v="5278.36"/>
    <n v="0"/>
    <n v="0"/>
    <n v="0"/>
    <n v="0"/>
    <n v="65041.05"/>
    <n v="4580.8500000000004"/>
    <n v="0"/>
    <n v="69621.899999999994"/>
    <n v="69353.98"/>
    <n v="5546.28"/>
    <n v="0"/>
    <n v="74900.259999999995"/>
  </r>
  <r>
    <n v="303"/>
    <n v="303"/>
    <x v="0"/>
    <d v="1996-10-03T00:00:00"/>
    <s v="Open"/>
    <s v="District of Columbia"/>
    <s v="Bus Services"/>
    <s v="Bus Transportation"/>
    <s v="LNTR Landover Transportation"/>
    <s v="Bus"/>
    <n v="23603.040000000001"/>
    <n v="12211.24"/>
    <n v="0"/>
    <n v="35814.28"/>
    <n v="194634.7"/>
    <n v="541076.78"/>
    <n v="0"/>
    <n v="735711.48"/>
    <n v="139208"/>
    <n v="74764.08"/>
    <n v="0"/>
    <n v="213972.08"/>
    <n v="703887.82"/>
    <n v="281610.02"/>
    <n v="0"/>
    <n v="985497.84"/>
  </r>
  <r>
    <n v="1239"/>
    <n v="1239"/>
    <x v="0"/>
    <d v="1997-01-16T00:00:00"/>
    <s v="Open"/>
    <s v="Maryland"/>
    <s v="Chief Financial Officer"/>
    <s v="Risk Management"/>
    <s v="Kemper Claims"/>
    <s v="Rail"/>
    <n v="18176.259999999998"/>
    <n v="3063.48"/>
    <n v="0"/>
    <n v="21239.74"/>
    <n v="55319.12"/>
    <n v="192975"/>
    <n v="0"/>
    <n v="248294.12"/>
    <n v="390913.97"/>
    <n v="360653.56"/>
    <n v="0"/>
    <n v="751567.53"/>
    <n v="602065.23"/>
    <n v="419036.15999999997"/>
    <n v="0"/>
    <n v="1021101.39"/>
  </r>
  <r>
    <n v="377"/>
    <n v="377"/>
    <x v="0"/>
    <d v="1997-01-22T00:00:00"/>
    <s v="Open"/>
    <s v="Maryland"/>
    <s v="Chief Financial Officer"/>
    <s v="Risk Management"/>
    <s v="Kemper Claims"/>
    <s v="Rail"/>
    <n v="17220.830000000002"/>
    <n v="6154.02"/>
    <n v="0"/>
    <n v="23374.85"/>
    <n v="139254.85"/>
    <n v="229548.91"/>
    <n v="361.9"/>
    <n v="368441.86"/>
    <n v="86847.03"/>
    <n v="24757.17"/>
    <n v="0"/>
    <n v="111604.2"/>
    <n v="333616.77"/>
    <n v="170166.04"/>
    <n v="361.9"/>
    <n v="503420.91"/>
  </r>
  <r>
    <n v="1108"/>
    <n v="1108"/>
    <x v="0"/>
    <d v="1997-02-27T00:00:00"/>
    <s v="Open"/>
    <s v="Maryland"/>
    <s v="Bus Services"/>
    <s v="Bus Transportation"/>
    <s v="LNTR Landover Transportation"/>
    <s v="Bus"/>
    <n v="22498.54"/>
    <n v="7345.66"/>
    <n v="0"/>
    <n v="29844.2"/>
    <n v="178032.06"/>
    <n v="535410.41"/>
    <n v="60.35"/>
    <n v="713382.12"/>
    <n v="10663.18"/>
    <n v="0"/>
    <n v="0"/>
    <n v="10663.18"/>
    <n v="568572.13"/>
    <n v="185377.72"/>
    <n v="60.35"/>
    <n v="753889.5"/>
  </r>
  <r>
    <n v="249"/>
    <n v="249"/>
    <x v="0"/>
    <d v="1997-02-28T00:00:00"/>
    <s v="Open"/>
    <s v="District of Columbia"/>
    <s v="Transit Infrastructure &amp; Engineering Services"/>
    <s v="Track and Structures"/>
    <s v="TRST Structures Maintenance"/>
    <s v="Rail"/>
    <n v="38728.49"/>
    <n v="3596.69"/>
    <n v="0"/>
    <n v="42325.18"/>
    <n v="507083.95"/>
    <n v="568372.35"/>
    <n v="0"/>
    <n v="1075456.3"/>
    <n v="46093.18"/>
    <n v="0"/>
    <n v="0"/>
    <n v="46093.18"/>
    <n v="653194.02"/>
    <n v="510680.64"/>
    <n v="0"/>
    <n v="1163874.6599999999"/>
  </r>
  <r>
    <n v="286"/>
    <n v="286"/>
    <x v="0"/>
    <d v="1997-04-14T00:00:00"/>
    <s v="Open"/>
    <s v="Maryland"/>
    <s v="Bus Services"/>
    <s v="Bus Transportation"/>
    <s v="LNTR Landover Transportation"/>
    <s v="Bus"/>
    <n v="58461.27"/>
    <n v="15560.22"/>
    <n v="0"/>
    <n v="74021.490000000005"/>
    <n v="112180"/>
    <n v="642293.68000000005"/>
    <n v="0"/>
    <n v="754473.68"/>
    <n v="331018.06"/>
    <n v="49202.43"/>
    <n v="0"/>
    <n v="380220.49"/>
    <n v="1031773.01"/>
    <n v="176942.65"/>
    <n v="0"/>
    <n v="1208715.6599999999"/>
  </r>
  <r>
    <n v="236"/>
    <n v="236"/>
    <x v="0"/>
    <d v="1997-05-16T00:00:00"/>
    <s v="Open"/>
    <s v="District of Columbia"/>
    <s v="Transit Infrastructure &amp; Engineering Services"/>
    <s v="Elevator and Escalator"/>
    <s v="ELES Administration"/>
    <s v="Rail"/>
    <n v="53506.05"/>
    <n v="2994.71"/>
    <n v="0"/>
    <n v="56500.76"/>
    <n v="184076.28"/>
    <n v="798206.51"/>
    <n v="0"/>
    <n v="982282.79"/>
    <n v="38672.129999999997"/>
    <n v="50742.93"/>
    <n v="0"/>
    <n v="89415.06"/>
    <n v="890384.69"/>
    <n v="237813.92"/>
    <n v="0"/>
    <n v="1128198.6100000001"/>
  </r>
  <r>
    <n v="355"/>
    <n v="355"/>
    <x v="0"/>
    <d v="1997-09-29T00:00:00"/>
    <s v="Open"/>
    <s v="District of Columbia"/>
    <s v="Bus Services"/>
    <s v="Bus Transportation"/>
    <s v="BLTR Bladensburg Transportation"/>
    <s v="Bus"/>
    <n v="31370.77"/>
    <n v="14651.08"/>
    <n v="0"/>
    <n v="46021.85"/>
    <n v="108673.1"/>
    <n v="352105.68"/>
    <n v="0"/>
    <n v="460778.78"/>
    <n v="73124.850000000006"/>
    <n v="6315"/>
    <n v="0"/>
    <n v="79439.850000000006"/>
    <n v="456601.3"/>
    <n v="129639.18"/>
    <n v="0"/>
    <n v="586240.48"/>
  </r>
  <r>
    <n v="174"/>
    <n v="174"/>
    <x v="0"/>
    <d v="1997-10-14T00:00:00"/>
    <s v="Open"/>
    <s v="Maryland"/>
    <s v="Chief Financial Officer"/>
    <s v="Risk Management"/>
    <s v="Kemper Claims"/>
    <s v="Rail"/>
    <n v="13899.28"/>
    <n v="22940.21"/>
    <n v="0"/>
    <n v="36839.49"/>
    <n v="194532.31"/>
    <n v="229754.46"/>
    <n v="0"/>
    <n v="424286.77"/>
    <n v="1500295.86"/>
    <n v="713325.59"/>
    <n v="0"/>
    <n v="2213621.4500000002"/>
    <n v="1743949.6"/>
    <n v="930798.11"/>
    <n v="0"/>
    <n v="2674747.71"/>
  </r>
  <r>
    <n v="250"/>
    <n v="250"/>
    <x v="0"/>
    <d v="1997-11-12T00:00:00"/>
    <s v="Open"/>
    <s v="District of Columbia"/>
    <s v="Bus Services"/>
    <s v="Bus Transportation"/>
    <s v="NOTR Northern Transportation"/>
    <s v="Bus"/>
    <n v="100272.91"/>
    <n v="6348.11"/>
    <n v="0"/>
    <n v="106621.02"/>
    <n v="310397.28000000003"/>
    <n v="691658.22"/>
    <n v="0"/>
    <n v="1002055.5"/>
    <n v="17166.810000000001"/>
    <n v="4060.68"/>
    <n v="0"/>
    <n v="21227.49"/>
    <n v="809097.94"/>
    <n v="320806.07"/>
    <n v="0"/>
    <n v="1129904.01"/>
  </r>
  <r>
    <n v="25542"/>
    <n v="25542"/>
    <x v="0"/>
    <d v="1998-03-03T00:00:00"/>
    <s v="Open"/>
    <s v="Maryland"/>
    <s v="Bus Services"/>
    <s v="Bus Transportation"/>
    <s v="LNTR Landover Transportation"/>
    <s v="Bus"/>
    <n v="4191.53"/>
    <n v="1489.39"/>
    <n v="0"/>
    <n v="5680.92"/>
    <n v="0"/>
    <n v="19885.79"/>
    <n v="0"/>
    <n v="19885.79"/>
    <n v="17464.73"/>
    <n v="3450.4"/>
    <n v="0"/>
    <n v="20915.13"/>
    <n v="41542.050000000003"/>
    <n v="4939.79"/>
    <n v="0"/>
    <n v="46481.84"/>
  </r>
  <r>
    <n v="1103"/>
    <n v="1103"/>
    <x v="0"/>
    <d v="1998-06-19T00:00:00"/>
    <s v="Open"/>
    <s v="District of Columbia"/>
    <s v="Chief Financial Officer"/>
    <s v="PARK Parking"/>
    <s v="PARK Parking"/>
    <s v="Rail"/>
    <n v="83389.570000000007"/>
    <n v="13617.67"/>
    <n v="0"/>
    <n v="97007.24"/>
    <n v="153980.39000000001"/>
    <n v="54754.18"/>
    <n v="0"/>
    <n v="208734.57"/>
    <n v="4321.47"/>
    <n v="340"/>
    <n v="0"/>
    <n v="4661.47"/>
    <n v="142465.22"/>
    <n v="167938.06"/>
    <n v="0"/>
    <n v="310403.28000000003"/>
  </r>
  <r>
    <n v="183"/>
    <n v="183"/>
    <x v="0"/>
    <d v="1999-01-28T00:00:00"/>
    <s v="Open"/>
    <s v="District of Columbia"/>
    <s v="Bus Services"/>
    <s v="Bus Maintenance"/>
    <s v="HOMT Heavy Overhaul Maintenance"/>
    <s v="Bus"/>
    <n v="27804.42"/>
    <n v="7317.62"/>
    <n v="0"/>
    <n v="35122.04"/>
    <n v="50374.32"/>
    <n v="150593.62"/>
    <n v="0"/>
    <n v="200967.94"/>
    <n v="27137.22"/>
    <n v="5650"/>
    <n v="0"/>
    <n v="32787.22"/>
    <n v="205535.26"/>
    <n v="63341.94"/>
    <n v="0"/>
    <n v="268877.2"/>
  </r>
  <r>
    <n v="28843"/>
    <n v="28843"/>
    <x v="0"/>
    <d v="1999-03-11T00:00:00"/>
    <s v="Open"/>
    <s v="District of Columbia"/>
    <s v="Transit Infrastructure &amp; Engineering Services"/>
    <s v="Elevator and Escalator"/>
    <s v="ELES Administration"/>
    <s v="Rail"/>
    <n v="6893.02"/>
    <n v="4745.54"/>
    <n v="0"/>
    <n v="11638.56"/>
    <n v="20000"/>
    <n v="67496.91"/>
    <n v="0"/>
    <n v="87496.91"/>
    <n v="22805.07"/>
    <n v="20736.96"/>
    <n v="0"/>
    <n v="43542.03"/>
    <n v="97195"/>
    <n v="45482.5"/>
    <n v="0"/>
    <n v="142677.5"/>
  </r>
  <r>
    <n v="1089"/>
    <n v="1089"/>
    <x v="0"/>
    <d v="1999-08-04T00:00:00"/>
    <s v="Open"/>
    <s v="Maryland"/>
    <s v="Bus Services"/>
    <s v="Bus Maintenance"/>
    <s v="MOMT Montgomery Maintenance"/>
    <s v="Bus"/>
    <n v="8090.95"/>
    <n v="1410.29"/>
    <n v="0"/>
    <n v="9501.24"/>
    <n v="0"/>
    <n v="69700.89"/>
    <n v="0"/>
    <n v="69700.89"/>
    <n v="72868.39"/>
    <n v="5535.33"/>
    <n v="0"/>
    <n v="78403.72"/>
    <n v="150660.23000000001"/>
    <n v="6945.62"/>
    <n v="0"/>
    <n v="157605.85"/>
  </r>
  <r>
    <n v="1241"/>
    <n v="1241"/>
    <x v="0"/>
    <d v="1999-10-14T00:00:00"/>
    <s v="Open"/>
    <s v="Maryland"/>
    <s v="Chief Financial Officer"/>
    <s v="Risk Management"/>
    <s v="Kemper Claims"/>
    <s v="Bus"/>
    <n v="28246.89"/>
    <n v="7044.66"/>
    <n v="0"/>
    <n v="35291.550000000003"/>
    <n v="162963.41"/>
    <n v="194861.04"/>
    <n v="0"/>
    <n v="357824.45"/>
    <n v="223083.11"/>
    <n v="1859.47"/>
    <n v="0"/>
    <n v="224942.58"/>
    <n v="446191.04"/>
    <n v="171867.54"/>
    <n v="0"/>
    <n v="618058.57999999996"/>
  </r>
  <r>
    <n v="370"/>
    <n v="370"/>
    <x v="0"/>
    <d v="1999-11-01T00:00:00"/>
    <s v="Open"/>
    <s v="District of Columbia"/>
    <s v="Chief Financial Officer"/>
    <s v="Risk Management"/>
    <s v="Kemper Claims"/>
    <s v="Rail"/>
    <n v="7108.55"/>
    <n v="5375.29"/>
    <n v="0"/>
    <n v="12483.84"/>
    <n v="377413.5"/>
    <n v="235033.55"/>
    <n v="0"/>
    <n v="612447.05000000005"/>
    <n v="158532.42000000001"/>
    <n v="38429.47"/>
    <n v="0"/>
    <n v="196961.89"/>
    <n v="400674.52"/>
    <n v="421218.26"/>
    <n v="0"/>
    <n v="821892.78"/>
  </r>
  <r>
    <n v="200"/>
    <n v="200"/>
    <x v="0"/>
    <d v="2000-04-06T00:00:00"/>
    <s v="Open"/>
    <s v="District of Columbia"/>
    <s v="Bus Services"/>
    <s v="Bus Transportation"/>
    <s v="SHTR Shepherd Parkway Transportation"/>
    <s v="Bus"/>
    <n v="25372.98"/>
    <n v="4597.08"/>
    <n v="0"/>
    <n v="29970.06"/>
    <n v="466553.97"/>
    <n v="574254.89"/>
    <n v="0"/>
    <n v="1040808.86"/>
    <n v="52955.93"/>
    <n v="29367.86"/>
    <n v="0"/>
    <n v="82323.789999999994"/>
    <n v="652583.80000000005"/>
    <n v="500518.91"/>
    <n v="0"/>
    <n v="1153102.71"/>
  </r>
  <r>
    <n v="1096"/>
    <n v="1096"/>
    <x v="0"/>
    <d v="2000-06-05T00:00:00"/>
    <s v="Open"/>
    <s v="District of Columbia"/>
    <s v="Bus Services"/>
    <s v="Bus Transportation"/>
    <s v="SHTR Shepherd Parkway Transportation"/>
    <s v="Bus"/>
    <n v="34200.93"/>
    <n v="4950.03"/>
    <n v="0"/>
    <n v="39150.959999999999"/>
    <n v="0"/>
    <n v="426049.24"/>
    <n v="0"/>
    <n v="426049.24"/>
    <n v="183592.11"/>
    <n v="152230.48000000001"/>
    <n v="0"/>
    <n v="335822.59"/>
    <n v="643842.28"/>
    <n v="157180.51"/>
    <n v="0"/>
    <n v="801022.79"/>
  </r>
  <r>
    <n v="276"/>
    <n v="276"/>
    <x v="0"/>
    <d v="2000-10-12T00:00:00"/>
    <s v="Open"/>
    <s v="District of Columbia"/>
    <s v="Bus Services"/>
    <s v="Bus Transportation"/>
    <s v="BLTR Bladensburg Transportation"/>
    <s v="Bus"/>
    <n v="7067.93"/>
    <n v="3129.52"/>
    <n v="0"/>
    <n v="10197.450000000001"/>
    <n v="270024.2"/>
    <n v="671462.02"/>
    <n v="0"/>
    <n v="941486.22"/>
    <n v="15019.55"/>
    <n v="1667.31"/>
    <n v="0"/>
    <n v="16686.86"/>
    <n v="693549.5"/>
    <n v="274821.03000000003"/>
    <n v="0"/>
    <n v="968370.53"/>
  </r>
  <r>
    <n v="32817"/>
    <n v="32817"/>
    <x v="0"/>
    <d v="2000-10-20T00:00:00"/>
    <s v="Open"/>
    <s v="Maryland"/>
    <s v="Transit Infrastructure &amp; Engineering Services"/>
    <s v="Plant Maintenance"/>
    <s v="PLNT Grounds Maintenance and Custodial"/>
    <s v="Rail"/>
    <n v="7421.84"/>
    <n v="2500"/>
    <n v="0"/>
    <n v="9921.84"/>
    <n v="0"/>
    <n v="44164.23"/>
    <n v="0"/>
    <n v="44164.23"/>
    <n v="28563.29"/>
    <n v="5000"/>
    <n v="0"/>
    <n v="33563.29"/>
    <n v="80149.36"/>
    <n v="7500"/>
    <n v="0"/>
    <n v="87649.36"/>
  </r>
  <r>
    <n v="1084"/>
    <n v="1084"/>
    <x v="0"/>
    <d v="2000-11-14T00:00:00"/>
    <s v="Open"/>
    <s v="Maryland"/>
    <s v="Transit Infrastructure &amp; Engineering Services"/>
    <s v="Car Maintenance"/>
    <s v="CMNT Greenbelt Annex Maj"/>
    <s v="Rail"/>
    <n v="24068.33"/>
    <n v="926.05"/>
    <n v="0"/>
    <n v="24994.38"/>
    <n v="126437.66"/>
    <n v="140090.09"/>
    <n v="0"/>
    <n v="266527.75"/>
    <n v="349132.6"/>
    <n v="58172.56"/>
    <n v="0"/>
    <n v="407305.16"/>
    <n v="513291.02"/>
    <n v="185536.27"/>
    <n v="0"/>
    <n v="698827.29"/>
  </r>
  <r>
    <n v="1034"/>
    <n v="1034"/>
    <x v="0"/>
    <d v="2000-12-08T00:00:00"/>
    <s v="Open"/>
    <s v="District of Columbia"/>
    <s v="Metro Transit Police"/>
    <s v="Metro Transit Police"/>
    <s v="MTPD Administration"/>
    <s v="Rail"/>
    <n v="47487.15"/>
    <n v="1766.98"/>
    <n v="0"/>
    <n v="49254.13"/>
    <n v="5345.31"/>
    <n v="287483.2"/>
    <n v="0"/>
    <n v="292828.51"/>
    <n v="21006.82"/>
    <n v="3918.1"/>
    <n v="0"/>
    <n v="24924.92"/>
    <n v="355977.17"/>
    <n v="11030.39"/>
    <n v="0"/>
    <n v="367007.56"/>
  </r>
  <r>
    <n v="159"/>
    <n v="159"/>
    <x v="0"/>
    <d v="2001-01-06T00:00:00"/>
    <s v="Open"/>
    <s v="District of Columbia"/>
    <s v="Transit Infrastructure &amp; Engineering Services"/>
    <s v="Systems Maintenance"/>
    <s v="SMNT AFC Section"/>
    <s v="Rail"/>
    <n v="67349.13"/>
    <n v="12141.59"/>
    <n v="0"/>
    <n v="79490.720000000001"/>
    <n v="0"/>
    <n v="737931.23"/>
    <n v="0"/>
    <n v="737931.23"/>
    <n v="299476.78000000003"/>
    <n v="302638.88"/>
    <n v="0"/>
    <n v="602115.66"/>
    <n v="1104757.1399999999"/>
    <n v="314780.46999999997"/>
    <n v="0"/>
    <n v="1419537.61"/>
  </r>
  <r>
    <n v="334"/>
    <n v="334"/>
    <x v="0"/>
    <d v="2001-06-10T00:00:00"/>
    <s v="Open"/>
    <s v="District of Columbia"/>
    <s v="Metro Transit Police"/>
    <s v="Patrol Operations"/>
    <s v="MTPD Patrol Operations"/>
    <s v="Rail"/>
    <n v="4323.76"/>
    <n v="4158.09"/>
    <n v="0"/>
    <n v="8481.85"/>
    <n v="169446.96"/>
    <n v="442586.17"/>
    <n v="0"/>
    <n v="612033.13"/>
    <n v="82709.42"/>
    <n v="0"/>
    <n v="0"/>
    <n v="82709.42"/>
    <n v="529619.35"/>
    <n v="173605.05"/>
    <n v="0"/>
    <n v="703224.4"/>
  </r>
  <r>
    <n v="1314"/>
    <n v="1314"/>
    <x v="0"/>
    <d v="2001-06-27T00:00:00"/>
    <s v="Open"/>
    <s v="District of Columbia"/>
    <s v="Rail Transportation"/>
    <s v="Train Operations"/>
    <s v="RTTO Branch Avenue"/>
    <s v="Rail"/>
    <n v="6697.87"/>
    <n v="2133.54"/>
    <n v="0"/>
    <n v="8831.41"/>
    <n v="102755.16"/>
    <n v="265807.40000000002"/>
    <n v="0"/>
    <n v="368562.56"/>
    <n v="331.71"/>
    <n v="4500"/>
    <n v="0"/>
    <n v="4831.71"/>
    <n v="272836.98"/>
    <n v="109388.7"/>
    <n v="0"/>
    <n v="382225.68"/>
  </r>
  <r>
    <n v="1070"/>
    <n v="1070"/>
    <x v="0"/>
    <d v="2001-07-23T00:00:00"/>
    <s v="Open"/>
    <s v="Maryland"/>
    <s v="Bus Services"/>
    <s v="Bus Transportation"/>
    <s v="LNTR Landover Transportation"/>
    <s v="Bus"/>
    <n v="26349.69"/>
    <n v="6394.7"/>
    <n v="0"/>
    <n v="32744.39"/>
    <n v="3863.15"/>
    <n v="141742.9"/>
    <n v="0"/>
    <n v="145606.04999999999"/>
    <n v="81457.919999999998"/>
    <n v="28829.97"/>
    <n v="0"/>
    <n v="110287.89"/>
    <n v="249550.51"/>
    <n v="39087.82"/>
    <n v="0"/>
    <n v="288638.33"/>
  </r>
  <r>
    <n v="345"/>
    <n v="345"/>
    <x v="0"/>
    <d v="2001-08-16T00:00:00"/>
    <s v="Open"/>
    <s v="Maryland"/>
    <s v="Bus Services"/>
    <s v="Bus Maintenance"/>
    <s v="MOMT Montgomery Maintenance"/>
    <s v="Bus"/>
    <n v="35059.440000000002"/>
    <n v="13361.56"/>
    <n v="0"/>
    <n v="48421"/>
    <n v="310396.40999999997"/>
    <n v="414959.45"/>
    <n v="0"/>
    <n v="725355.86"/>
    <n v="217292.39"/>
    <n v="118105.97"/>
    <n v="0"/>
    <n v="335398.36"/>
    <n v="667311.28"/>
    <n v="441863.94"/>
    <n v="0"/>
    <n v="1109175.22"/>
  </r>
  <r>
    <n v="2957"/>
    <n v="2957"/>
    <x v="0"/>
    <d v="2001-09-04T00:00:00"/>
    <s v="Open"/>
    <s v="Virginia"/>
    <s v="Transit Infrastructure &amp; Engineering Services"/>
    <s v="Car Maintenance"/>
    <s v="CMNT West Falls Church Insp"/>
    <s v="Rail"/>
    <n v="9981.07"/>
    <n v="2405.73"/>
    <n v="0"/>
    <n v="12386.8"/>
    <n v="0"/>
    <n v="53722.93"/>
    <n v="0"/>
    <n v="53722.93"/>
    <n v="64785.56"/>
    <n v="5877.47"/>
    <n v="0"/>
    <n v="70663.03"/>
    <n v="128489.56"/>
    <n v="8283.2000000000007"/>
    <n v="0"/>
    <n v="136772.76"/>
  </r>
  <r>
    <n v="3469"/>
    <n v="3469"/>
    <x v="0"/>
    <d v="2001-11-14T00:00:00"/>
    <s v="Open"/>
    <s v="Maryland"/>
    <s v="Transit Infrastructure &amp; Engineering Services"/>
    <s v="Track and Structures"/>
    <s v="TRST Trk Maint-North"/>
    <s v="Rail"/>
    <n v="17998.27"/>
    <n v="74.98"/>
    <n v="0"/>
    <n v="18073.25"/>
    <n v="0"/>
    <n v="101136.63"/>
    <n v="0"/>
    <n v="101136.63"/>
    <n v="91610.38"/>
    <n v="233.39"/>
    <n v="0"/>
    <n v="91843.77"/>
    <n v="210745.28"/>
    <n v="308.37"/>
    <n v="0"/>
    <n v="211053.65"/>
  </r>
  <r>
    <n v="1118"/>
    <n v="1118"/>
    <x v="0"/>
    <d v="2002-02-23T00:00:00"/>
    <s v="Open"/>
    <s v="District of Columbia"/>
    <s v="Rail Transportation"/>
    <s v="Train Operations"/>
    <s v="RTTO New Carrollton"/>
    <s v="Rail"/>
    <n v="3006.36"/>
    <n v="409.83"/>
    <n v="0"/>
    <n v="3416.19"/>
    <n v="0"/>
    <n v="0"/>
    <n v="0"/>
    <n v="0"/>
    <n v="41726.82"/>
    <n v="2865.97"/>
    <n v="0"/>
    <n v="44592.79"/>
    <n v="44733.18"/>
    <n v="3275.8"/>
    <n v="0"/>
    <n v="48008.98"/>
  </r>
  <r>
    <n v="122"/>
    <n v="122"/>
    <x v="0"/>
    <d v="2002-07-03T00:00:00"/>
    <s v="Open"/>
    <s v="District of Columbia"/>
    <s v="Bus Services"/>
    <s v="Bus Maintenance"/>
    <s v="BLMT Bladensburg Maintenance"/>
    <s v="Bus"/>
    <n v="32352.53"/>
    <n v="7444.57"/>
    <n v="0"/>
    <n v="39797.1"/>
    <n v="188321.9"/>
    <n v="599854.53"/>
    <n v="0"/>
    <n v="788176.43"/>
    <n v="16509.28"/>
    <n v="20579.060000000001"/>
    <n v="0"/>
    <n v="37088.339999999997"/>
    <n v="648716.34"/>
    <n v="216345.53"/>
    <n v="0"/>
    <n v="865061.87"/>
  </r>
  <r>
    <n v="186"/>
    <n v="186"/>
    <x v="0"/>
    <d v="2002-08-13T00:00:00"/>
    <s v="Open"/>
    <s v="Virginia"/>
    <s v="Bus Services"/>
    <s v="Bus Transportation"/>
    <s v="WOTR West Ox Road Transportation"/>
    <s v="Bus"/>
    <n v="103592.44"/>
    <n v="12491.42"/>
    <n v="0"/>
    <n v="116083.86"/>
    <n v="31936.080000000002"/>
    <n v="396680.37"/>
    <n v="0"/>
    <n v="428616.45"/>
    <n v="297440.42"/>
    <n v="56951.21"/>
    <n v="0"/>
    <n v="354391.63"/>
    <n v="797713.23"/>
    <n v="101378.71"/>
    <n v="0"/>
    <n v="899091.94"/>
  </r>
  <r>
    <n v="1059"/>
    <n v="1059"/>
    <x v="0"/>
    <d v="2002-10-03T00:00:00"/>
    <s v="Open"/>
    <s v="District of Columbia"/>
    <s v="Transit Infrastructure &amp; Engineering Services"/>
    <s v="Plant Maintenance"/>
    <s v="PLNT Grounds Maintenance and Custodial"/>
    <s v="Rail"/>
    <n v="15264.29"/>
    <n v="3867.98"/>
    <n v="0"/>
    <n v="19132.27"/>
    <n v="0"/>
    <n v="53191.81"/>
    <n v="0"/>
    <n v="53191.81"/>
    <n v="102423.82"/>
    <n v="13869.86"/>
    <n v="0"/>
    <n v="116293.68"/>
    <n v="170879.92"/>
    <n v="17737.84"/>
    <n v="0"/>
    <n v="188617.76"/>
  </r>
  <r>
    <n v="339"/>
    <n v="339"/>
    <x v="0"/>
    <d v="2002-12-03T00:00:00"/>
    <s v="Open"/>
    <s v="District of Columbia"/>
    <s v="Bus Services"/>
    <s v="Bus Maintenance"/>
    <s v="NOMT Northern Maintenance"/>
    <s v="Bus"/>
    <n v="41525.4"/>
    <n v="64513.81"/>
    <n v="0"/>
    <n v="106039.21"/>
    <n v="396122.23"/>
    <n v="306337.40000000002"/>
    <n v="0"/>
    <n v="702459.63"/>
    <n v="255238.92"/>
    <n v="8948.86"/>
    <n v="0"/>
    <n v="264187.78000000003"/>
    <n v="603101.72"/>
    <n v="469584.9"/>
    <n v="0"/>
    <n v="1072686.6200000001"/>
  </r>
  <r>
    <n v="1075"/>
    <n v="1075"/>
    <x v="0"/>
    <d v="2002-12-20T00:00:00"/>
    <s v="Open"/>
    <s v="Maryland"/>
    <s v="Transit Infrastructure &amp; Engineering Services"/>
    <s v="Track and Structures"/>
    <s v="TRST Structures Maintenance"/>
    <s v="Rail"/>
    <n v="11368.34"/>
    <n v="4051.62"/>
    <n v="0"/>
    <n v="15419.96"/>
    <n v="4442.78"/>
    <n v="114789.34"/>
    <n v="0"/>
    <n v="119232.12"/>
    <n v="298423.06"/>
    <n v="6369.41"/>
    <n v="0"/>
    <n v="304792.46999999997"/>
    <n v="424580.74"/>
    <n v="14863.81"/>
    <n v="0"/>
    <n v="439444.55"/>
  </r>
  <r>
    <n v="176"/>
    <n v="176"/>
    <x v="0"/>
    <d v="2003-01-15T00:00:00"/>
    <s v="Open"/>
    <s v="District of Columbia"/>
    <s v="Bus Services"/>
    <s v="Bus Transportation"/>
    <s v="BTRA Administration"/>
    <s v="Bus"/>
    <n v="40681.39"/>
    <n v="4629.41"/>
    <n v="0"/>
    <n v="45310.8"/>
    <n v="124200"/>
    <n v="376584.95"/>
    <n v="0"/>
    <n v="500784.95"/>
    <n v="127875.62"/>
    <n v="8956.68"/>
    <n v="0"/>
    <n v="136832.29999999999"/>
    <n v="545141.96"/>
    <n v="137786.09"/>
    <n v="0"/>
    <n v="682928.05"/>
  </r>
  <r>
    <n v="997"/>
    <n v="997"/>
    <x v="0"/>
    <d v="2003-02-19T00:00:00"/>
    <s v="Open"/>
    <s v="District of Columbia"/>
    <s v="Bus Services"/>
    <s v="Bus Transportation"/>
    <s v="SATR Southern Ave Transportation"/>
    <s v="Bus"/>
    <n v="90544.25"/>
    <n v="4607.95"/>
    <n v="0"/>
    <n v="95152.2"/>
    <n v="430776.06"/>
    <n v="495215.59"/>
    <n v="0"/>
    <n v="925991.65"/>
    <n v="56994.63"/>
    <n v="11895.46"/>
    <n v="0"/>
    <n v="68890.09"/>
    <n v="642754.47"/>
    <n v="447279.47"/>
    <n v="0"/>
    <n v="1090033.94"/>
  </r>
  <r>
    <n v="7009"/>
    <n v="7009"/>
    <x v="0"/>
    <d v="2003-02-26T00:00:00"/>
    <s v="Open"/>
    <s v="Maryland"/>
    <s v="Bus Services"/>
    <s v="Bus Transportation"/>
    <s v="LNTR Landover Transportation"/>
    <s v="Bus"/>
    <n v="12244.19"/>
    <n v="3450.45"/>
    <n v="0"/>
    <n v="15694.64"/>
    <n v="0"/>
    <n v="153051.49"/>
    <n v="0"/>
    <n v="153051.49"/>
    <n v="137285.10999999999"/>
    <n v="10713.41"/>
    <n v="0"/>
    <n v="147998.51999999999"/>
    <n v="302580.78999999998"/>
    <n v="14163.86"/>
    <n v="0"/>
    <n v="316744.65000000002"/>
  </r>
  <r>
    <n v="336"/>
    <n v="336"/>
    <x v="0"/>
    <d v="2003-02-27T00:00:00"/>
    <s v="Open"/>
    <s v="District of Columbia"/>
    <s v="Bus Services"/>
    <s v="Bus Transportation"/>
    <s v="SATR Southern Ave Transportation"/>
    <s v="Bus"/>
    <n v="38011.339999999997"/>
    <n v="12801.97"/>
    <n v="0"/>
    <n v="50813.31"/>
    <n v="296673.2"/>
    <n v="729350.52"/>
    <n v="0"/>
    <n v="1026023.72"/>
    <n v="155931.35"/>
    <n v="47074.85"/>
    <n v="0"/>
    <n v="203006.2"/>
    <n v="923293.21"/>
    <n v="356550.02"/>
    <n v="0"/>
    <n v="1279843.23"/>
  </r>
  <r>
    <n v="1256"/>
    <n v="1256"/>
    <x v="0"/>
    <d v="2003-04-08T00:00:00"/>
    <s v="Open"/>
    <s v="District of Columbia"/>
    <s v="Rail Transportation"/>
    <s v="Train Operations"/>
    <s v="RTTO Glenmont"/>
    <s v="Rail"/>
    <n v="14332.71"/>
    <n v="5647.73"/>
    <n v="0"/>
    <n v="19980.439999999999"/>
    <n v="0"/>
    <n v="5454.92"/>
    <n v="0"/>
    <n v="5454.92"/>
    <n v="78683.490000000005"/>
    <n v="2167.12"/>
    <n v="0"/>
    <n v="80850.61"/>
    <n v="98471.12"/>
    <n v="7814.85"/>
    <n v="0"/>
    <n v="106285.97"/>
  </r>
  <r>
    <n v="978"/>
    <n v="978"/>
    <x v="0"/>
    <d v="2003-05-05T00:00:00"/>
    <s v="Open"/>
    <s v="Maryland"/>
    <s v="Bus Services"/>
    <s v="Bus Transportation"/>
    <s v="MOTR Montgomery Transportation"/>
    <s v="Bus"/>
    <n v="10252.35"/>
    <n v="3469.42"/>
    <n v="0"/>
    <n v="13721.77"/>
    <n v="0"/>
    <n v="132164.71"/>
    <n v="6666.67"/>
    <n v="125498.04"/>
    <n v="79873.45"/>
    <n v="74302.55"/>
    <n v="0"/>
    <n v="154176"/>
    <n v="222290.51"/>
    <n v="77771.97"/>
    <n v="6666.67"/>
    <n v="293395.81"/>
  </r>
  <r>
    <n v="22517"/>
    <n v="22517"/>
    <x v="0"/>
    <d v="2003-07-08T00:00:00"/>
    <s v="Open"/>
    <s v="District of Columbia"/>
    <s v="Transit Infrastructure &amp; Engineering Services"/>
    <s v="Systems Maintenance"/>
    <s v="SMNT ATC Section"/>
    <s v="Rail"/>
    <n v="23539.9"/>
    <n v="19304.04"/>
    <n v="0"/>
    <n v="42843.94"/>
    <n v="152392.39000000001"/>
    <n v="120628.66"/>
    <n v="0"/>
    <n v="273021.05"/>
    <n v="3416.89"/>
    <n v="21583.11"/>
    <n v="0"/>
    <n v="25000"/>
    <n v="147585.45000000001"/>
    <n v="193279.54"/>
    <n v="0"/>
    <n v="340864.99"/>
  </r>
  <r>
    <n v="199"/>
    <n v="199"/>
    <x v="0"/>
    <d v="2003-08-05T00:00:00"/>
    <s v="Open"/>
    <s v="District of Columbia"/>
    <s v="Transit Infrastructure &amp; Engineering Services"/>
    <s v="Car Maintenance"/>
    <s v="CMNT Brentwood Major Overhaul"/>
    <s v="Rail"/>
    <n v="54258.27"/>
    <n v="5772.3"/>
    <n v="0"/>
    <n v="60030.57"/>
    <n v="0"/>
    <n v="407289.12"/>
    <n v="0"/>
    <n v="407289.12"/>
    <n v="227303.21"/>
    <n v="90875.83"/>
    <n v="0"/>
    <n v="318179.03999999998"/>
    <n v="688850.6"/>
    <n v="96648.13"/>
    <n v="0"/>
    <n v="785498.73"/>
  </r>
  <r>
    <n v="301"/>
    <n v="301"/>
    <x v="0"/>
    <d v="2003-09-04T00:00:00"/>
    <s v="Open"/>
    <s v="District of Columbia"/>
    <s v="Bus Services"/>
    <s v="Bus Maintenance"/>
    <s v="SVMT Service Vehicle Maintenance"/>
    <s v="Bus"/>
    <n v="28033.279999999999"/>
    <n v="14099.81"/>
    <n v="0"/>
    <n v="42133.09"/>
    <n v="522531.46"/>
    <n v="492748.45"/>
    <n v="0"/>
    <n v="1015279.91"/>
    <n v="186886.78"/>
    <n v="157805.73000000001"/>
    <n v="0"/>
    <n v="344692.51"/>
    <n v="707668.51"/>
    <n v="694437"/>
    <n v="0"/>
    <n v="1402105.51"/>
  </r>
  <r>
    <n v="352"/>
    <n v="352"/>
    <x v="0"/>
    <d v="2003-10-31T00:00:00"/>
    <s v="Open"/>
    <s v="District of Columbia"/>
    <s v="Bus Services"/>
    <s v="Bus Transportation"/>
    <s v="BLTR Bladensburg Transportation"/>
    <s v="Bus"/>
    <n v="45758.74"/>
    <n v="903.12"/>
    <n v="0"/>
    <n v="46661.86"/>
    <n v="0"/>
    <n v="305248.07"/>
    <n v="0"/>
    <n v="305248.07"/>
    <n v="36247.5"/>
    <n v="6498.84"/>
    <n v="0"/>
    <n v="42746.34"/>
    <n v="387254.31"/>
    <n v="7401.96"/>
    <n v="0"/>
    <n v="394656.27"/>
  </r>
  <r>
    <n v="857"/>
    <n v="857"/>
    <x v="0"/>
    <d v="2004-03-08T00:00:00"/>
    <s v="Open"/>
    <s v="Maryland"/>
    <s v="Bus Services"/>
    <s v="Bus Transportation"/>
    <s v="LNTR Landover Transportation"/>
    <s v="Bus"/>
    <n v="14833.68"/>
    <n v="13644.03"/>
    <n v="0"/>
    <n v="28477.71"/>
    <n v="416913.9"/>
    <n v="477186.38"/>
    <n v="0"/>
    <n v="894100.28"/>
    <n v="78692.55"/>
    <n v="20878.84"/>
    <n v="0"/>
    <n v="99571.39"/>
    <n v="570712.61"/>
    <n v="451436.77"/>
    <n v="0"/>
    <n v="1022149.38"/>
  </r>
  <r>
    <n v="899"/>
    <n v="899"/>
    <x v="0"/>
    <d v="2004-04-10T00:00:00"/>
    <s v="Open"/>
    <s v="District of Columbia"/>
    <s v="Bus Services"/>
    <s v="Bus Transportation"/>
    <s v="SHTR Shepherd Parkway Transportation"/>
    <s v="Bus"/>
    <n v="54172.54"/>
    <n v="43546.13"/>
    <n v="0"/>
    <n v="97718.67"/>
    <n v="80625.3"/>
    <n v="602652.81000000006"/>
    <n v="0"/>
    <n v="683278.11"/>
    <n v="94590.51"/>
    <n v="132645.4"/>
    <n v="0"/>
    <n v="227235.91"/>
    <n v="751415.86"/>
    <n v="256816.83"/>
    <n v="0"/>
    <n v="1008232.69"/>
  </r>
  <r>
    <n v="1142"/>
    <n v="1142"/>
    <x v="0"/>
    <d v="2004-05-16T00:00:00"/>
    <s v="Open"/>
    <s v="District of Columbia"/>
    <s v="Rail Transportation"/>
    <s v="Train Operations"/>
    <s v="RTTO Greenbelt"/>
    <s v="Rail"/>
    <n v="73069.960000000006"/>
    <n v="10022.09"/>
    <n v="0"/>
    <n v="83092.05"/>
    <n v="653474.18999999994"/>
    <n v="582355.17000000004"/>
    <n v="0"/>
    <n v="1235829.3600000001"/>
    <n v="152889.92000000001"/>
    <n v="55042.96"/>
    <n v="0"/>
    <n v="207932.88"/>
    <n v="808315.05"/>
    <n v="718539.24"/>
    <n v="0"/>
    <n v="1526854.29"/>
  </r>
  <r>
    <n v="349"/>
    <n v="349"/>
    <x v="0"/>
    <d v="2004-08-12T00:00:00"/>
    <s v="Open"/>
    <s v="Maryland"/>
    <s v="Transit Infrastructure &amp; Engineering Services"/>
    <s v="Plant Maintenance"/>
    <s v="PLNT Grounds Maintenance and Custodial"/>
    <s v="Rail"/>
    <n v="8013.33"/>
    <n v="8958.7900000000009"/>
    <n v="0"/>
    <n v="16972.12"/>
    <n v="0"/>
    <n v="317212.15999999997"/>
    <n v="0"/>
    <n v="317212.15999999997"/>
    <n v="37668.21"/>
    <n v="4770.72"/>
    <n v="0"/>
    <n v="42438.93"/>
    <n v="362893.7"/>
    <n v="13729.51"/>
    <n v="0"/>
    <n v="376623.21"/>
  </r>
  <r>
    <n v="204"/>
    <n v="204"/>
    <x v="0"/>
    <d v="2004-09-27T00:00:00"/>
    <s v="Open"/>
    <s v="Maryland"/>
    <s v="Transit Infrastructure &amp; Engineering Services"/>
    <s v="Plant Maintenance"/>
    <s v="PLNT Contract Maint &amp; Station Enhancement"/>
    <s v="Rail"/>
    <n v="30883.08"/>
    <n v="8779.81"/>
    <n v="0"/>
    <n v="39662.89"/>
    <n v="2221.0100000000002"/>
    <n v="288322.38"/>
    <n v="0"/>
    <n v="290543.39"/>
    <n v="98196.77"/>
    <n v="97297.53"/>
    <n v="0"/>
    <n v="195494.3"/>
    <n v="417402.23"/>
    <n v="108298.35"/>
    <n v="0"/>
    <n v="525700.57999999996"/>
  </r>
  <r>
    <n v="401"/>
    <n v="401"/>
    <x v="0"/>
    <d v="2004-10-06T00:00:00"/>
    <s v="Open"/>
    <s v="Maryland"/>
    <s v="Rail Transportation"/>
    <s v="Train Operations"/>
    <s v="RTTO Glenmont"/>
    <s v="Rail"/>
    <n v="30785.84"/>
    <n v="1885.46"/>
    <n v="0"/>
    <n v="32671.3"/>
    <n v="0"/>
    <n v="358004.91"/>
    <n v="0"/>
    <n v="358004.91"/>
    <n v="98211.47"/>
    <n v="9706.36"/>
    <n v="0"/>
    <n v="107917.83"/>
    <n v="487002.22"/>
    <n v="11591.82"/>
    <n v="0"/>
    <n v="498594.04"/>
  </r>
  <r>
    <n v="248"/>
    <n v="248"/>
    <x v="0"/>
    <d v="2004-11-13T00:00:00"/>
    <s v="Open"/>
    <s v="Maryland"/>
    <s v="Transit Infrastructure &amp; Engineering Services"/>
    <s v="Car Maintenance"/>
    <s v="CMNT Shady Grove Inspection"/>
    <s v="Rail"/>
    <n v="55075.01"/>
    <n v="758"/>
    <n v="0"/>
    <n v="55833.01"/>
    <n v="0"/>
    <n v="246226.22"/>
    <n v="0"/>
    <n v="246226.22"/>
    <n v="36485.33"/>
    <n v="5124.68"/>
    <n v="0"/>
    <n v="41610.01"/>
    <n v="337786.56"/>
    <n v="5882.68"/>
    <n v="0"/>
    <n v="343669.24"/>
  </r>
  <r>
    <n v="253"/>
    <n v="253"/>
    <x v="0"/>
    <d v="2005-01-04T00:00:00"/>
    <s v="Open"/>
    <s v="District of Columbia"/>
    <s v="Transit Infrastructure &amp; Engineering Services"/>
    <s v="Car Maintenance"/>
    <s v="CMNT Brentwood Major Overhaul"/>
    <s v="Rail"/>
    <n v="36442.11"/>
    <n v="24694.84"/>
    <n v="0"/>
    <n v="61136.95"/>
    <n v="0"/>
    <n v="430458.85"/>
    <n v="0"/>
    <n v="430458.85"/>
    <n v="94218.61"/>
    <n v="36810.629999999997"/>
    <n v="0"/>
    <n v="131029.24"/>
    <n v="561119.56999999995"/>
    <n v="61505.47"/>
    <n v="0"/>
    <n v="622625.04"/>
  </r>
  <r>
    <n v="970"/>
    <n v="970"/>
    <x v="0"/>
    <d v="2005-03-05T00:00:00"/>
    <s v="Open"/>
    <s v="Maryland"/>
    <s v="Bus Services"/>
    <s v="Bus Transportation"/>
    <s v="LNTR Landover Transportation"/>
    <s v="Bus"/>
    <n v="12134.21"/>
    <n v="1475.25"/>
    <n v="0"/>
    <n v="13609.46"/>
    <n v="10000"/>
    <n v="125729.3"/>
    <n v="0"/>
    <n v="135729.29999999999"/>
    <n v="65377.58"/>
    <n v="4187.67"/>
    <n v="0"/>
    <n v="69565.25"/>
    <n v="203241.09"/>
    <n v="15662.92"/>
    <n v="0"/>
    <n v="218904.01"/>
  </r>
  <r>
    <n v="806"/>
    <n v="806"/>
    <x v="0"/>
    <d v="2005-03-07T00:00:00"/>
    <s v="Open"/>
    <s v="Virginia"/>
    <s v="Transit Infrastructure &amp; Engineering Services"/>
    <s v="Car Maintenance"/>
    <s v="CMNT West Falls Church Insp"/>
    <s v="Rail"/>
    <n v="4263.76"/>
    <n v="1905"/>
    <n v="0"/>
    <n v="6168.76"/>
    <n v="0"/>
    <n v="31316.54"/>
    <n v="0"/>
    <n v="31316.54"/>
    <n v="15817.06"/>
    <n v="4179.99"/>
    <n v="0"/>
    <n v="19997.05"/>
    <n v="51397.36"/>
    <n v="6084.99"/>
    <n v="0"/>
    <n v="57482.35"/>
  </r>
  <r>
    <n v="413"/>
    <n v="413"/>
    <x v="0"/>
    <d v="2005-06-20T00:00:00"/>
    <s v="Open"/>
    <s v="District of Columbia"/>
    <s v="Rail Transportation"/>
    <s v="Train Operations"/>
    <s v="RTTO Branch Avenue"/>
    <s v="Rail"/>
    <n v="27715.64"/>
    <n v="13940.22"/>
    <n v="0"/>
    <n v="41655.86"/>
    <n v="205434.52"/>
    <n v="334592.42"/>
    <n v="0"/>
    <n v="540026.93999999994"/>
    <n v="125683.16"/>
    <n v="76841.77"/>
    <n v="0"/>
    <n v="202524.93"/>
    <n v="487991.22"/>
    <n v="296216.51"/>
    <n v="0"/>
    <n v="784207.73"/>
  </r>
  <r>
    <n v="992"/>
    <n v="992"/>
    <x v="0"/>
    <d v="2005-06-27T00:00:00"/>
    <s v="Open"/>
    <s v="District of Columbia"/>
    <s v="Bus Services"/>
    <s v="Bus Transportation"/>
    <s v="BLTR Bladensburg Transportation"/>
    <s v="Bus"/>
    <n v="4455.32"/>
    <n v="1112.5"/>
    <n v="0"/>
    <n v="5567.82"/>
    <n v="1711.08"/>
    <n v="63310.32"/>
    <n v="0"/>
    <n v="65021.4"/>
    <n v="27771.23"/>
    <n v="1662.78"/>
    <n v="0"/>
    <n v="29434.01"/>
    <n v="95536.87"/>
    <n v="4486.3599999999997"/>
    <n v="0"/>
    <n v="100023.23"/>
  </r>
  <r>
    <n v="353"/>
    <n v="353"/>
    <x v="0"/>
    <d v="2005-07-19T00:00:00"/>
    <s v="Open"/>
    <s v="Virginia"/>
    <s v="Transit Infrastructure &amp; Engineering Services"/>
    <s v="Track and Structures"/>
    <s v="TRST Trk Inspections"/>
    <s v="Rail"/>
    <n v="35597.910000000003"/>
    <n v="28120.74"/>
    <n v="0"/>
    <n v="63718.65"/>
    <n v="536220.68999999994"/>
    <n v="499952.99"/>
    <n v="0"/>
    <n v="1036173.68"/>
    <n v="434423.92"/>
    <n v="35646.370000000003"/>
    <n v="0"/>
    <n v="470070.29"/>
    <n v="969974.82"/>
    <n v="599987.80000000005"/>
    <n v="0"/>
    <n v="1569962.62"/>
  </r>
  <r>
    <n v="8389"/>
    <n v="8389"/>
    <x v="0"/>
    <d v="2005-08-18T00:00:00"/>
    <s v="Open"/>
    <s v="Maryland"/>
    <s v="Bus Services"/>
    <s v="Bus Maintenance"/>
    <s v="HOMT Heavy Overhaul Maintenance"/>
    <s v="Bus"/>
    <n v="28682.66"/>
    <n v="8028.76"/>
    <n v="0"/>
    <n v="36711.42"/>
    <n v="259.64"/>
    <n v="116285.6"/>
    <n v="0"/>
    <n v="116545.24"/>
    <n v="238562.23"/>
    <n v="4143.1499999999996"/>
    <n v="0"/>
    <n v="242705.38"/>
    <n v="383530.49"/>
    <n v="12431.55"/>
    <n v="0"/>
    <n v="395962.04"/>
  </r>
  <r>
    <n v="1162"/>
    <n v="1162"/>
    <x v="0"/>
    <d v="2005-08-31T00:00:00"/>
    <s v="Open"/>
    <s v="District of Columbia"/>
    <s v="Rail Transportation"/>
    <s v="Train Operations"/>
    <s v="RTTO Branch Avenue"/>
    <s v="Rail"/>
    <n v="41252.370000000003"/>
    <n v="11869.04"/>
    <n v="0"/>
    <n v="53121.41"/>
    <n v="0"/>
    <n v="136869.10999999999"/>
    <n v="0"/>
    <n v="136869.10999999999"/>
    <n v="475735.36"/>
    <n v="284490.90000000002"/>
    <n v="0"/>
    <n v="760226.26"/>
    <n v="653856.84"/>
    <n v="296359.94"/>
    <n v="0"/>
    <n v="950216.78"/>
  </r>
  <r>
    <n v="917"/>
    <n v="917"/>
    <x v="0"/>
    <d v="2005-09-15T00:00:00"/>
    <s v="Open"/>
    <s v="Virginia"/>
    <s v="Transit Infrastructure &amp; Engineering Services"/>
    <s v="Systems Maintenance"/>
    <s v="SMNT Power"/>
    <s v="Rail"/>
    <n v="42980.68"/>
    <n v="7351.81"/>
    <n v="0"/>
    <n v="50332.49"/>
    <n v="7550.45"/>
    <n v="236862.03"/>
    <n v="0"/>
    <n v="244412.48"/>
    <n v="48715.24"/>
    <n v="11424.97"/>
    <n v="0"/>
    <n v="60140.21"/>
    <n v="328557.95"/>
    <n v="26327.23"/>
    <n v="0"/>
    <n v="354885.18"/>
  </r>
  <r>
    <n v="1347"/>
    <n v="1347"/>
    <x v="0"/>
    <d v="2005-10-12T00:00:00"/>
    <s v="Open"/>
    <s v="Maryland"/>
    <s v="Metro Transit Police"/>
    <s v="Homeland Security"/>
    <s v="MTPD Homeland Security"/>
    <s v="Rail"/>
    <n v="17668.060000000001"/>
    <n v="19598.75"/>
    <n v="0"/>
    <n v="37266.81"/>
    <n v="0"/>
    <n v="135198.29999999999"/>
    <n v="0"/>
    <n v="135198.29999999999"/>
    <n v="81256.62"/>
    <n v="232002.03"/>
    <n v="0"/>
    <n v="313258.65000000002"/>
    <n v="234122.98"/>
    <n v="251600.78"/>
    <n v="0"/>
    <n v="485723.76"/>
  </r>
  <r>
    <n v="826"/>
    <n v="826"/>
    <x v="0"/>
    <d v="2005-10-19T00:00:00"/>
    <s v="Open"/>
    <s v="Virginia"/>
    <s v="Rail Transportation"/>
    <s v="Train Operations"/>
    <s v="RTTO West Falls Church"/>
    <s v="Rail"/>
    <n v="20415.04"/>
    <n v="7594.21"/>
    <n v="0"/>
    <n v="28009.25"/>
    <n v="3412.55"/>
    <n v="459002.24"/>
    <n v="0"/>
    <n v="462414.79"/>
    <n v="210139.72"/>
    <n v="15718.67"/>
    <n v="0"/>
    <n v="225858.39"/>
    <n v="689557"/>
    <n v="26725.43"/>
    <n v="0"/>
    <n v="716282.43"/>
  </r>
  <r>
    <n v="245"/>
    <n v="245"/>
    <x v="0"/>
    <d v="2005-11-21T00:00:00"/>
    <s v="Open"/>
    <s v="District of Columbia"/>
    <s v="Bus Services"/>
    <s v="Bus Maintenance"/>
    <s v="WEMT Western Maintenance"/>
    <s v="Bus"/>
    <n v="51642.7"/>
    <n v="18573.47"/>
    <n v="0"/>
    <n v="70216.17"/>
    <n v="138012"/>
    <n v="233304.01"/>
    <n v="0"/>
    <n v="371316.01"/>
    <n v="61964.95"/>
    <n v="17927.59"/>
    <n v="0"/>
    <n v="79892.539999999994"/>
    <n v="346911.66"/>
    <n v="174513.06"/>
    <n v="0"/>
    <n v="521424.72"/>
  </r>
  <r>
    <n v="12243"/>
    <n v="12243"/>
    <x v="0"/>
    <d v="2005-12-05T00:00:00"/>
    <s v="Open"/>
    <s v="District of Columbia"/>
    <s v="Transit Infrastructure &amp; Engineering Services"/>
    <s v="Plant Maintenance"/>
    <s v="PLNT Grounds Maintenance and Custodial"/>
    <s v="Rail"/>
    <n v="690.5"/>
    <n v="2500"/>
    <n v="0"/>
    <n v="3190.5"/>
    <n v="0"/>
    <n v="5930.34"/>
    <n v="0"/>
    <n v="5930.34"/>
    <n v="769.46"/>
    <n v="3360.51"/>
    <n v="0"/>
    <n v="4129.97"/>
    <n v="7390.3"/>
    <n v="5860.51"/>
    <n v="0"/>
    <n v="13250.81"/>
  </r>
  <r>
    <n v="213"/>
    <n v="213"/>
    <x v="0"/>
    <d v="2005-12-12T00:00:00"/>
    <s v="Open"/>
    <s v="District of Columbia"/>
    <s v="Transit Infrastructure &amp; Engineering Services"/>
    <s v="Elevator and Escalator"/>
    <s v="ELES Administration"/>
    <s v="Rail"/>
    <n v="59252.86"/>
    <n v="3104.18"/>
    <n v="0"/>
    <n v="62357.04"/>
    <n v="310108.06"/>
    <n v="655428.26"/>
    <n v="0"/>
    <n v="965536.32"/>
    <n v="36893.699999999997"/>
    <n v="1743.45"/>
    <n v="0"/>
    <n v="38637.15"/>
    <n v="751574.82"/>
    <n v="314955.69"/>
    <n v="0"/>
    <n v="1066530.51"/>
  </r>
  <r>
    <n v="804"/>
    <n v="804"/>
    <x v="0"/>
    <d v="2006-01-10T00:00:00"/>
    <s v="Open"/>
    <s v="Maryland"/>
    <s v="Bus Services"/>
    <s v="Bus Transportation"/>
    <s v="MOTR Montgomery Transportation"/>
    <s v="Bus"/>
    <n v="40898.68"/>
    <n v="95.15"/>
    <n v="0"/>
    <n v="40993.83"/>
    <n v="2466.58"/>
    <n v="192405.01"/>
    <n v="58743.48"/>
    <n v="136128.10999999999"/>
    <n v="171469.91"/>
    <n v="3047.71"/>
    <n v="0"/>
    <n v="174517.62"/>
    <n v="404773.6"/>
    <n v="5609.44"/>
    <n v="58743.48"/>
    <n v="351639.56"/>
  </r>
  <r>
    <n v="149"/>
    <n v="149"/>
    <x v="0"/>
    <d v="2006-01-13T00:00:00"/>
    <s v="Open"/>
    <s v="District of Columbia"/>
    <s v="Bus Services"/>
    <s v="Bus Transportation"/>
    <s v="BLTR Bladensburg Transportation"/>
    <s v="Bus"/>
    <n v="60978.42"/>
    <n v="17967.580000000002"/>
    <n v="0"/>
    <n v="78946"/>
    <n v="16167.05"/>
    <n v="471993.95"/>
    <n v="0"/>
    <n v="488161"/>
    <n v="79474.350000000006"/>
    <n v="26113.33"/>
    <n v="0"/>
    <n v="105587.68"/>
    <n v="612446.71999999997"/>
    <n v="60247.96"/>
    <n v="0"/>
    <n v="672694.68"/>
  </r>
  <r>
    <n v="9726"/>
    <n v="9726"/>
    <x v="0"/>
    <d v="2006-01-26T00:00:00"/>
    <s v="Open"/>
    <s v="Maryland"/>
    <s v="Chief Financial Officer"/>
    <s v="Procurement and Materials"/>
    <s v="PRMT Satellite Stores"/>
    <s v="Rail"/>
    <n v="67119.13"/>
    <n v="217.79"/>
    <n v="0"/>
    <n v="67336.92"/>
    <n v="50.99"/>
    <n v="364621.35"/>
    <n v="0"/>
    <n v="364672.34"/>
    <n v="359626.54"/>
    <n v="558.75"/>
    <n v="0"/>
    <n v="360185.29"/>
    <n v="791367.02"/>
    <n v="827.53"/>
    <n v="0"/>
    <n v="792194.55"/>
  </r>
  <r>
    <n v="289"/>
    <n v="289"/>
    <x v="0"/>
    <d v="2006-02-08T00:00:00"/>
    <s v="Open"/>
    <s v="District of Columbia"/>
    <s v="Transit Infrastructure &amp; Engineering Services"/>
    <s v="Systems Maintenance"/>
    <s v="SMNT Communications"/>
    <s v="Rail"/>
    <n v="71208.13"/>
    <n v="4483.0200000000004"/>
    <n v="0"/>
    <n v="75691.149999999994"/>
    <n v="291185.23"/>
    <n v="420016.48"/>
    <n v="4743.3100000000004"/>
    <n v="706458.4"/>
    <n v="38540.050000000003"/>
    <n v="99228.46"/>
    <n v="0"/>
    <n v="137768.51"/>
    <n v="529764.66"/>
    <n v="394896.71"/>
    <n v="4743.3100000000004"/>
    <n v="919918.06"/>
  </r>
  <r>
    <n v="34"/>
    <n v="34"/>
    <x v="0"/>
    <d v="2006-02-27T00:00:00"/>
    <s v="Open"/>
    <s v="District of Columbia"/>
    <s v="Bus Services"/>
    <s v="Bus Transportation"/>
    <s v="NOTR Northern Transportation"/>
    <s v="Bus"/>
    <n v="96833.42"/>
    <n v="17019.32"/>
    <n v="0"/>
    <n v="113852.74"/>
    <n v="1253586.8500000001"/>
    <n v="657891.88"/>
    <n v="0"/>
    <n v="1911478.73"/>
    <n v="50458.15"/>
    <n v="53868.93"/>
    <n v="0"/>
    <n v="104327.08"/>
    <n v="805183.45"/>
    <n v="1324475.1000000001"/>
    <n v="0"/>
    <n v="2129658.5499999998"/>
  </r>
  <r>
    <n v="839"/>
    <n v="839"/>
    <x v="0"/>
    <d v="2006-03-20T00:00:00"/>
    <s v="Open"/>
    <s v="District of Columbia"/>
    <s v="Bus Services"/>
    <s v="Bus Transportation"/>
    <s v="BLTR Bladensburg Transportation"/>
    <s v="Bus"/>
    <n v="16225.69"/>
    <n v="4000"/>
    <n v="0"/>
    <n v="20225.689999999999"/>
    <n v="0"/>
    <n v="64921.15"/>
    <n v="0"/>
    <n v="64921.15"/>
    <n v="34648.18"/>
    <n v="0"/>
    <n v="0"/>
    <n v="34648.18"/>
    <n v="115795.02"/>
    <n v="4000"/>
    <n v="0"/>
    <n v="119795.02"/>
  </r>
  <r>
    <n v="360"/>
    <n v="360"/>
    <x v="0"/>
    <d v="2006-05-14T00:00:00"/>
    <s v="Open"/>
    <s v="District of Columbia"/>
    <s v="Transit Infrastructure &amp; Engineering Services"/>
    <s v="Systems Maintenance"/>
    <s v="SMNT ATC Section"/>
    <s v="Rail"/>
    <n v="2746.68"/>
    <n v="2573.7399999999998"/>
    <n v="0"/>
    <n v="5320.42"/>
    <n v="927386.09"/>
    <n v="808657.13"/>
    <n v="0"/>
    <n v="1736043.22"/>
    <n v="0"/>
    <n v="0"/>
    <n v="0"/>
    <n v="0"/>
    <n v="811403.81"/>
    <n v="929959.83"/>
    <n v="0"/>
    <n v="1741363.64"/>
  </r>
  <r>
    <n v="271"/>
    <n v="271"/>
    <x v="0"/>
    <d v="2006-06-20T00:00:00"/>
    <s v="Open"/>
    <s v="Maryland"/>
    <s v="Transit Infrastructure &amp; Engineering Services"/>
    <s v="Car Maintenance"/>
    <s v="CMNT Shady Grove Inspection"/>
    <s v="Rail"/>
    <n v="83678.42"/>
    <n v="21495.17"/>
    <n v="0"/>
    <n v="105173.59"/>
    <n v="629078.97"/>
    <n v="442986.83"/>
    <n v="2409.56"/>
    <n v="1069656.24"/>
    <n v="247586.71"/>
    <n v="341999.48"/>
    <n v="0"/>
    <n v="589586.18999999994"/>
    <n v="774251.96"/>
    <n v="992573.62"/>
    <n v="2409.56"/>
    <n v="1764416.02"/>
  </r>
  <r>
    <n v="148"/>
    <n v="148"/>
    <x v="0"/>
    <d v="2006-07-24T00:00:00"/>
    <s v="Open"/>
    <s v="District of Columbia"/>
    <s v="Bus Services"/>
    <s v="Bus Maintenance"/>
    <s v="HOMT Heavy Overhaul Maintenance"/>
    <s v="Bus"/>
    <n v="14509.25"/>
    <n v="804.79"/>
    <n v="0"/>
    <n v="15314.04"/>
    <n v="368433.45"/>
    <n v="437863.66"/>
    <n v="0"/>
    <n v="806297.11"/>
    <n v="119701.34"/>
    <n v="4675.6400000000003"/>
    <n v="0"/>
    <n v="124376.98"/>
    <n v="572074.25"/>
    <n v="373913.88"/>
    <n v="0"/>
    <n v="945988.13"/>
  </r>
  <r>
    <n v="468"/>
    <n v="468"/>
    <x v="0"/>
    <d v="2006-08-03T00:00:00"/>
    <s v="Open"/>
    <s v="Virginia"/>
    <s v="Rail Transportation"/>
    <s v="Train Operations"/>
    <s v="RTTO Alexandria"/>
    <s v="Rail"/>
    <n v="12953.45"/>
    <n v="10070.17"/>
    <n v="0"/>
    <n v="23023.62"/>
    <n v="66325.58"/>
    <n v="382543.16"/>
    <n v="0"/>
    <n v="448868.74"/>
    <n v="110572.27"/>
    <n v="19929.46"/>
    <n v="0"/>
    <n v="130501.73"/>
    <n v="506068.88"/>
    <n v="96325.21"/>
    <n v="0"/>
    <n v="602394.09"/>
  </r>
  <r>
    <n v="668"/>
    <n v="668"/>
    <x v="0"/>
    <d v="2006-09-10T00:00:00"/>
    <s v="Open"/>
    <s v="District of Columbia"/>
    <s v="Bus Services"/>
    <s v="Bus Transportation"/>
    <s v="SHTR Shepherd Parkway Transportation"/>
    <s v="Bus"/>
    <n v="15525.25"/>
    <n v="22537.75"/>
    <n v="0"/>
    <n v="38063"/>
    <n v="283545.2"/>
    <n v="331317.61"/>
    <n v="0"/>
    <n v="614862.81000000006"/>
    <n v="146555.5"/>
    <n v="12160.49"/>
    <n v="0"/>
    <n v="158715.99"/>
    <n v="493398.36"/>
    <n v="318243.44"/>
    <n v="0"/>
    <n v="811641.8"/>
  </r>
  <r>
    <n v="1184"/>
    <n v="1184"/>
    <x v="0"/>
    <d v="2006-09-11T00:00:00"/>
    <s v="Open"/>
    <s v="District of Columbia"/>
    <s v="Rail Transportation"/>
    <s v="Train Operations"/>
    <s v="RTTO Shady Grove"/>
    <s v="Rail"/>
    <n v="29629.88"/>
    <n v="7396.58"/>
    <n v="0"/>
    <n v="37026.46"/>
    <n v="215811.84"/>
    <n v="777423.48"/>
    <n v="0"/>
    <n v="993235.32"/>
    <n v="22473.32"/>
    <n v="24000"/>
    <n v="0"/>
    <n v="46473.32"/>
    <n v="829526.68"/>
    <n v="247208.42"/>
    <n v="0"/>
    <n v="1076735.1000000001"/>
  </r>
  <r>
    <n v="338"/>
    <n v="338"/>
    <x v="0"/>
    <d v="2006-11-04T00:00:00"/>
    <s v="Open"/>
    <s v="Maryland"/>
    <s v="Bus Services"/>
    <s v="Bus Transportation"/>
    <s v="BLTR Bladensburg Transportation"/>
    <s v="Bus"/>
    <n v="25819.47"/>
    <n v="5245.35"/>
    <n v="0"/>
    <n v="31064.82"/>
    <n v="6252.17"/>
    <n v="462958.42"/>
    <n v="0"/>
    <n v="469210.59"/>
    <n v="86558.49"/>
    <n v="2000"/>
    <n v="0"/>
    <n v="88558.49"/>
    <n v="575336.38"/>
    <n v="13497.52"/>
    <n v="0"/>
    <n v="588833.9"/>
  </r>
  <r>
    <n v="146"/>
    <n v="146"/>
    <x v="0"/>
    <d v="2007-02-15T00:00:00"/>
    <s v="Open"/>
    <s v="Maryland"/>
    <s v="Transit Infrastructure &amp; Engineering Services"/>
    <s v="Track and Structures"/>
    <s v="TRST Track Production"/>
    <s v="Rail"/>
    <n v="29664.28"/>
    <n v="6037.38"/>
    <n v="0"/>
    <n v="35701.660000000003"/>
    <n v="0"/>
    <n v="147549.97"/>
    <n v="0"/>
    <n v="147549.97"/>
    <n v="240471.05"/>
    <n v="33256.32"/>
    <n v="0"/>
    <n v="273727.37"/>
    <n v="417685.3"/>
    <n v="39293.699999999997"/>
    <n v="0"/>
    <n v="456979"/>
  </r>
  <r>
    <n v="173"/>
    <n v="173"/>
    <x v="0"/>
    <d v="2007-03-17T00:00:00"/>
    <s v="Open"/>
    <s v="District of Columbia"/>
    <s v="Rail Transportation"/>
    <s v="Train Operations"/>
    <s v="RTTO Largo"/>
    <s v="Rail"/>
    <n v="48294.400000000001"/>
    <n v="9086"/>
    <n v="0"/>
    <n v="57380.4"/>
    <n v="395854.65"/>
    <n v="779713.23"/>
    <n v="0"/>
    <n v="1175567.8799999999"/>
    <n v="16455.73"/>
    <n v="3367.51"/>
    <n v="0"/>
    <n v="19823.240000000002"/>
    <n v="844463.36"/>
    <n v="408308.16"/>
    <n v="0"/>
    <n v="1252771.52"/>
  </r>
  <r>
    <n v="404"/>
    <n v="404"/>
    <x v="0"/>
    <d v="2007-03-28T00:00:00"/>
    <s v="Open"/>
    <s v="Maryland"/>
    <s v="Rail Transportation"/>
    <s v="Train Operations"/>
    <s v="RTTO Branch Avenue"/>
    <s v="Rail"/>
    <n v="41008.36"/>
    <n v="533.41999999999996"/>
    <n v="0"/>
    <n v="41541.78"/>
    <n v="0.94"/>
    <n v="359204.73"/>
    <n v="0"/>
    <n v="359205.67"/>
    <n v="12336.37"/>
    <n v="1813.56"/>
    <n v="0"/>
    <n v="14149.93"/>
    <n v="412549.46"/>
    <n v="2347.92"/>
    <n v="0"/>
    <n v="414897.38"/>
  </r>
  <r>
    <n v="227"/>
    <n v="227"/>
    <x v="0"/>
    <d v="2007-05-23T00:00:00"/>
    <s v="Open"/>
    <s v="Maryland"/>
    <s v="Transit Infrastructure &amp; Engineering Services"/>
    <s v="Car Maintenance"/>
    <s v="CMNT Greenbelt Annex Maj"/>
    <s v="Rail"/>
    <n v="31234"/>
    <n v="14276.7"/>
    <n v="0"/>
    <n v="45510.7"/>
    <n v="31831.94"/>
    <n v="337486.01"/>
    <n v="0"/>
    <n v="369317.95"/>
    <n v="252844.49"/>
    <n v="346882.75"/>
    <n v="0"/>
    <n v="599727.24"/>
    <n v="621564.5"/>
    <n v="392991.39"/>
    <n v="0"/>
    <n v="1014555.89"/>
  </r>
  <r>
    <n v="750"/>
    <n v="750"/>
    <x v="0"/>
    <d v="2007-05-24T00:00:00"/>
    <s v="Open"/>
    <s v="Maryland"/>
    <s v="Transit Infrastructure &amp; Engineering Services"/>
    <s v="Car Maintenance"/>
    <s v="CMNT Greenbelt Annex Maj"/>
    <s v="Rail"/>
    <n v="19777.5"/>
    <n v="5102.54"/>
    <n v="0"/>
    <n v="24880.04"/>
    <n v="80617.63"/>
    <n v="55418.64"/>
    <n v="0"/>
    <n v="136036.26999999999"/>
    <n v="49621.760000000002"/>
    <n v="23977.62"/>
    <n v="0"/>
    <n v="73599.38"/>
    <n v="124817.9"/>
    <n v="109697.79"/>
    <n v="0"/>
    <n v="234515.69"/>
  </r>
  <r>
    <n v="923"/>
    <n v="923"/>
    <x v="0"/>
    <d v="2007-07-10T00:00:00"/>
    <s v="Open"/>
    <s v="Maryland"/>
    <s v="Bus Services"/>
    <s v="Bus Transportation"/>
    <s v="LNTR Landover Transportation"/>
    <s v="Bus"/>
    <n v="8319.56"/>
    <n v="105"/>
    <n v="0"/>
    <n v="8424.56"/>
    <n v="4809.1400000000003"/>
    <n v="74397.929999999993"/>
    <n v="0"/>
    <n v="79207.070000000007"/>
    <n v="33677.22"/>
    <n v="2500"/>
    <n v="0"/>
    <n v="36177.22"/>
    <n v="116394.71"/>
    <n v="7414.14"/>
    <n v="0"/>
    <n v="123808.85"/>
  </r>
  <r>
    <n v="123"/>
    <n v="123"/>
    <x v="0"/>
    <d v="2007-07-22T00:00:00"/>
    <s v="Open"/>
    <s v="District of Columbia"/>
    <s v="Transit Infrastructure &amp; Engineering Services"/>
    <s v="Plant Maintenance"/>
    <s v="PLNT Janitorial Maintenance  O/B"/>
    <s v="Rail"/>
    <n v="14707.56"/>
    <n v="10851.02"/>
    <n v="0"/>
    <n v="25558.58"/>
    <n v="563518.06000000006"/>
    <n v="416415.14"/>
    <n v="0"/>
    <n v="979933.2"/>
    <n v="37696"/>
    <n v="10197.16"/>
    <n v="0"/>
    <n v="47893.16"/>
    <n v="468818.7"/>
    <n v="584566.24"/>
    <n v="0"/>
    <n v="1053384.94"/>
  </r>
  <r>
    <n v="97"/>
    <n v="97"/>
    <x v="0"/>
    <d v="2007-09-25T00:00:00"/>
    <s v="Open"/>
    <s v="District of Columbia"/>
    <s v="Bus Services"/>
    <s v="Bus Transportation"/>
    <s v="BLTR Bladensburg Transportation"/>
    <s v="Bus"/>
    <n v="57932.76"/>
    <n v="7704.35"/>
    <n v="0"/>
    <n v="65637.11"/>
    <n v="578656.68999999994"/>
    <n v="333663.63"/>
    <n v="0"/>
    <n v="912320.32"/>
    <n v="75222.149999999994"/>
    <n v="175.87"/>
    <n v="0"/>
    <n v="75398.02"/>
    <n v="466818.54"/>
    <n v="586536.91"/>
    <n v="0"/>
    <n v="1053355.45"/>
  </r>
  <r>
    <n v="445"/>
    <n v="445"/>
    <x v="0"/>
    <d v="2007-09-25T00:00:00"/>
    <s v="Open"/>
    <s v="District of Columbia"/>
    <s v="Bus Services"/>
    <s v="Bus Transportation"/>
    <s v="BLTR Bladensburg Transportation"/>
    <s v="Bus"/>
    <n v="25134.880000000001"/>
    <n v="1618.75"/>
    <n v="0"/>
    <n v="26753.63"/>
    <n v="0"/>
    <n v="34481.480000000003"/>
    <n v="0"/>
    <n v="34481.480000000003"/>
    <n v="31802.47"/>
    <n v="5593.35"/>
    <n v="0"/>
    <n v="37395.82"/>
    <n v="91418.83"/>
    <n v="7212.1"/>
    <n v="0"/>
    <n v="98630.93"/>
  </r>
  <r>
    <n v="1148"/>
    <n v="1148"/>
    <x v="0"/>
    <d v="2007-10-03T00:00:00"/>
    <s v="Open"/>
    <s v="District of Columbia"/>
    <s v="Rail Transportation"/>
    <s v="Train Operations"/>
    <s v="RTTO Greenbelt"/>
    <s v="Rail"/>
    <n v="20343.759999999998"/>
    <n v="7187.33"/>
    <n v="0"/>
    <n v="27531.09"/>
    <n v="308117.26"/>
    <n v="400345.9"/>
    <n v="0"/>
    <n v="708463.16"/>
    <n v="22001.66"/>
    <n v="28906.27"/>
    <n v="0"/>
    <n v="50907.93"/>
    <n v="442691.32"/>
    <n v="344210.86"/>
    <n v="0"/>
    <n v="786902.18"/>
  </r>
  <r>
    <n v="291"/>
    <n v="291"/>
    <x v="0"/>
    <d v="2007-11-09T00:00:00"/>
    <s v="Open"/>
    <s v="District of Columbia"/>
    <s v="Bus Services"/>
    <s v="Bus Transportation"/>
    <s v="BLTR Bladensburg Transportation"/>
    <s v="Bus"/>
    <n v="71855.91"/>
    <n v="1604.23"/>
    <n v="0"/>
    <n v="73460.14"/>
    <n v="1248.3"/>
    <n v="458895.75"/>
    <n v="0"/>
    <n v="460144.05"/>
    <n v="200912.51"/>
    <n v="3440.16"/>
    <n v="0"/>
    <n v="204352.67"/>
    <n v="731664.17"/>
    <n v="6292.69"/>
    <n v="0"/>
    <n v="737956.86"/>
  </r>
  <r>
    <n v="331"/>
    <n v="331"/>
    <x v="0"/>
    <d v="2007-11-24T00:00:00"/>
    <s v="Open"/>
    <s v="District of Columbia"/>
    <s v="Bus Services"/>
    <s v="Bus Transportation"/>
    <s v="SHTR Shepherd Parkway Transportation"/>
    <s v="Bus"/>
    <n v="80934.78"/>
    <n v="13590.58"/>
    <n v="0"/>
    <n v="94525.36"/>
    <n v="529976.79"/>
    <n v="412916.46"/>
    <n v="0"/>
    <n v="942893.25"/>
    <n v="169307.96"/>
    <n v="45457.16"/>
    <n v="0"/>
    <n v="214765.12"/>
    <n v="663159.19999999995"/>
    <n v="589024.53"/>
    <n v="0"/>
    <n v="1252183.73"/>
  </r>
  <r>
    <n v="415"/>
    <n v="415"/>
    <x v="0"/>
    <d v="2008-01-02T00:00:00"/>
    <s v="Open"/>
    <s v="Virginia"/>
    <s v="Chief Financial Officer"/>
    <s v="Treasurer"/>
    <s v="TRES Administration"/>
    <s v="Rail"/>
    <n v="9390.85"/>
    <n v="4560.29"/>
    <n v="0"/>
    <n v="13951.14"/>
    <n v="67820.240000000005"/>
    <n v="350453.91"/>
    <n v="0"/>
    <n v="418274.15"/>
    <n v="60939.51"/>
    <n v="19847.22"/>
    <n v="0"/>
    <n v="80786.73"/>
    <n v="420784.27"/>
    <n v="92227.75"/>
    <n v="0"/>
    <n v="513012.02"/>
  </r>
  <r>
    <n v="632"/>
    <n v="632"/>
    <x v="0"/>
    <d v="2008-01-29T00:00:00"/>
    <s v="Open"/>
    <s v="Virginia"/>
    <s v="Bus Services"/>
    <s v="Bus Transportation"/>
    <s v="FMTR Four Mile Run Transportation"/>
    <s v="Bus"/>
    <n v="21803.64"/>
    <n v="847.56"/>
    <n v="0"/>
    <n v="22651.200000000001"/>
    <n v="7355.71"/>
    <n v="123331.66"/>
    <n v="1324.71"/>
    <n v="129362.66"/>
    <n v="95437.81"/>
    <n v="324.35000000000002"/>
    <n v="127.25"/>
    <n v="95634.91"/>
    <n v="240573.11"/>
    <n v="8527.6200000000008"/>
    <n v="1451.96"/>
    <n v="247648.77"/>
  </r>
  <r>
    <n v="267"/>
    <n v="267"/>
    <x v="0"/>
    <d v="2008-03-23T00:00:00"/>
    <s v="Open"/>
    <s v="District of Columbia"/>
    <s v="Bus Services"/>
    <s v="Bus Transportation"/>
    <s v="BLTR Bladensburg Transportation"/>
    <s v="Bus"/>
    <n v="15073.41"/>
    <n v="1580.52"/>
    <n v="0"/>
    <n v="16653.93"/>
    <n v="1835.49"/>
    <n v="25342.2"/>
    <n v="0"/>
    <n v="27177.69"/>
    <n v="12783.47"/>
    <n v="2500"/>
    <n v="0"/>
    <n v="15283.47"/>
    <n v="53199.08"/>
    <n v="5916.01"/>
    <n v="0"/>
    <n v="59115.09"/>
  </r>
  <r>
    <n v="504"/>
    <n v="504"/>
    <x v="0"/>
    <d v="2008-03-24T00:00:00"/>
    <s v="Open"/>
    <s v="District of Columbia"/>
    <s v="Bus Services"/>
    <s v="Bus Transportation"/>
    <s v="BTRA Administration"/>
    <s v="Bus"/>
    <n v="47239.19"/>
    <n v="1230.93"/>
    <n v="0"/>
    <n v="48470.12"/>
    <n v="65132.959999999999"/>
    <n v="390677.4"/>
    <n v="0"/>
    <n v="455810.36"/>
    <n v="8824.7000000000007"/>
    <n v="7113.93"/>
    <n v="0"/>
    <n v="15938.63"/>
    <n v="446741.29"/>
    <n v="73477.820000000007"/>
    <n v="0"/>
    <n v="520219.11"/>
  </r>
  <r>
    <n v="871"/>
    <n v="871"/>
    <x v="0"/>
    <d v="2008-06-17T00:00:00"/>
    <s v="Open"/>
    <s v="Maryland"/>
    <s v="Bus Services"/>
    <s v="Bus Transportation"/>
    <s v="MOTR Montgomery Transportation"/>
    <s v="Bus"/>
    <n v="2997.45"/>
    <n v="0"/>
    <n v="0"/>
    <n v="2997.45"/>
    <n v="0"/>
    <n v="11496.56"/>
    <n v="11496.56"/>
    <n v="0"/>
    <n v="6722.16"/>
    <n v="0"/>
    <n v="503.44"/>
    <n v="6218.72"/>
    <n v="21216.17"/>
    <n v="0"/>
    <n v="12000"/>
    <n v="9216.17"/>
  </r>
  <r>
    <n v="388"/>
    <n v="388"/>
    <x v="0"/>
    <d v="2008-08-15T00:00:00"/>
    <s v="Open"/>
    <s v="District of Columbia"/>
    <s v="Metro Transit Police"/>
    <s v="Special Operations"/>
    <s v="MTPD Special Operations Adm"/>
    <s v="Rail"/>
    <n v="22573.79"/>
    <n v="14577.83"/>
    <n v="0"/>
    <n v="37151.620000000003"/>
    <n v="0"/>
    <n v="398510.03"/>
    <n v="0"/>
    <n v="398510.03"/>
    <n v="134044.78"/>
    <n v="61571.34"/>
    <n v="0"/>
    <n v="195616.12"/>
    <n v="555128.6"/>
    <n v="76149.17"/>
    <n v="0"/>
    <n v="631277.77"/>
  </r>
  <r>
    <n v="688"/>
    <n v="688"/>
    <x v="0"/>
    <d v="2008-08-26T00:00:00"/>
    <s v="Open"/>
    <s v="District of Columbia"/>
    <s v="Transit Infrastructure &amp; Engineering Services"/>
    <s v="Systems Maintenance"/>
    <s v="SMNT IRP Support"/>
    <s v="Rail"/>
    <n v="51495.78"/>
    <n v="17977.32"/>
    <n v="0"/>
    <n v="69473.100000000006"/>
    <n v="1015336.68"/>
    <n v="547803.54"/>
    <n v="0"/>
    <n v="1563140.22"/>
    <n v="238428.97"/>
    <n v="101875.67"/>
    <n v="0"/>
    <n v="340304.64000000001"/>
    <n v="837728.29"/>
    <n v="1135189.67"/>
    <n v="0"/>
    <n v="1972917.96"/>
  </r>
  <r>
    <n v="268"/>
    <n v="268"/>
    <x v="0"/>
    <d v="2008-09-09T00:00:00"/>
    <s v="Open"/>
    <s v="Maryland"/>
    <s v="Transit Infrastructure &amp; Engineering Services"/>
    <s v="Car Maintenance"/>
    <s v="CMNT Greenbelt Inspection"/>
    <s v="Rail"/>
    <n v="59105.56"/>
    <n v="14076.51"/>
    <n v="0"/>
    <n v="73182.070000000007"/>
    <n v="169790.36"/>
    <n v="207427.21"/>
    <n v="0"/>
    <n v="377217.57"/>
    <n v="68461.56"/>
    <n v="62049.1"/>
    <n v="0"/>
    <n v="130510.66"/>
    <n v="334994.33"/>
    <n v="245915.97"/>
    <n v="0"/>
    <n v="580910.30000000005"/>
  </r>
  <r>
    <n v="509"/>
    <n v="509"/>
    <x v="0"/>
    <d v="2008-09-11T00:00:00"/>
    <s v="Open"/>
    <s v="Virginia"/>
    <s v="Bus Services"/>
    <s v="Bus Transportation"/>
    <s v="FMTR Four Mile Run Transportation"/>
    <s v="Bus"/>
    <n v="75623.990000000005"/>
    <n v="2445.6799999999998"/>
    <n v="0"/>
    <n v="78069.67"/>
    <n v="27019.97"/>
    <n v="315923.73"/>
    <n v="0"/>
    <n v="342943.7"/>
    <n v="266495.21000000002"/>
    <n v="4101.1499999999996"/>
    <n v="0"/>
    <n v="270596.36"/>
    <n v="658042.93000000005"/>
    <n v="33566.800000000003"/>
    <n v="0"/>
    <n v="691609.73"/>
  </r>
  <r>
    <n v="537"/>
    <n v="537"/>
    <x v="0"/>
    <d v="2008-09-16T00:00:00"/>
    <s v="Open"/>
    <s v="District of Columbia"/>
    <s v="Bus Services"/>
    <s v="Bus Transportation"/>
    <s v="MOTR Montgomery Transportation"/>
    <s v="Bus"/>
    <n v="6447.34"/>
    <n v="6422.01"/>
    <n v="0"/>
    <n v="12869.35"/>
    <n v="28258.54"/>
    <n v="4899.8999999999996"/>
    <n v="0"/>
    <n v="33158.44"/>
    <n v="4637.29"/>
    <n v="15749.5"/>
    <n v="0"/>
    <n v="20386.79"/>
    <n v="15984.53"/>
    <n v="50430.05"/>
    <n v="0"/>
    <n v="66414.58"/>
  </r>
  <r>
    <n v="192"/>
    <n v="192"/>
    <x v="0"/>
    <d v="2008-11-04T00:00:00"/>
    <s v="Open"/>
    <s v="Maryland"/>
    <s v="Bus Services"/>
    <s v="Bus Transportation"/>
    <s v="LNTR Landover Transportation"/>
    <s v="Bus"/>
    <n v="19415.43"/>
    <n v="2413.41"/>
    <n v="0"/>
    <n v="21828.84"/>
    <n v="18078.669999999998"/>
    <n v="324588.58"/>
    <n v="0"/>
    <n v="342667.25"/>
    <n v="53369.2"/>
    <n v="2996.95"/>
    <n v="0"/>
    <n v="56366.15"/>
    <n v="397373.21"/>
    <n v="23489.03"/>
    <n v="0"/>
    <n v="420862.24"/>
  </r>
  <r>
    <n v="270"/>
    <n v="270"/>
    <x v="0"/>
    <d v="2008-11-12T00:00:00"/>
    <s v="Open"/>
    <s v="District of Columbia"/>
    <s v="Bus Services"/>
    <s v="Bus Transportation"/>
    <s v="BLTR Bladensburg Transportation"/>
    <s v="Bus"/>
    <n v="13945.68"/>
    <n v="2021.06"/>
    <n v="0"/>
    <n v="15966.74"/>
    <n v="17302.099999999999"/>
    <n v="58408.1"/>
    <n v="1222.0899999999999"/>
    <n v="74488.11"/>
    <n v="20275.55"/>
    <n v="4900.5600000000004"/>
    <n v="1222.0899999999999"/>
    <n v="23954.02"/>
    <n v="92629.33"/>
    <n v="24223.72"/>
    <n v="2444.1799999999998"/>
    <n v="114408.87"/>
  </r>
  <r>
    <n v="37033"/>
    <n v="37033"/>
    <x v="0"/>
    <d v="2009-02-26T00:00:00"/>
    <s v="Open"/>
    <s v="District of Columbia"/>
    <s v="Bus Services"/>
    <s v="Bus Maintenance"/>
    <s v="WEMT Western Maintenance"/>
    <s v="Bus"/>
    <n v="13676.36"/>
    <n v="6439.5"/>
    <n v="0"/>
    <n v="20115.86"/>
    <n v="556559.59"/>
    <n v="395533"/>
    <n v="0"/>
    <n v="952092.59"/>
    <n v="27025.13"/>
    <n v="53037.17"/>
    <n v="0"/>
    <n v="80062.3"/>
    <n v="436234.49"/>
    <n v="616036.26"/>
    <n v="0"/>
    <n v="1052270.75"/>
  </r>
  <r>
    <n v="37014"/>
    <n v="37014"/>
    <x v="0"/>
    <d v="2009-03-03T00:00:00"/>
    <s v="Open"/>
    <s v="District of Columbia"/>
    <s v="Bus Services"/>
    <s v="Bus Transportation"/>
    <s v="SATR Southern Ave Transportation"/>
    <s v="Bus"/>
    <n v="11051.94"/>
    <n v="550"/>
    <n v="0"/>
    <n v="11601.94"/>
    <n v="19812"/>
    <n v="11002.67"/>
    <n v="0"/>
    <n v="30814.67"/>
    <n v="8294.4699999999993"/>
    <n v="0"/>
    <n v="0"/>
    <n v="8294.4699999999993"/>
    <n v="30349.08"/>
    <n v="20362"/>
    <n v="0"/>
    <n v="50711.08"/>
  </r>
  <r>
    <n v="37060"/>
    <n v="37060"/>
    <x v="0"/>
    <d v="2009-03-22T00:00:00"/>
    <s v="Open"/>
    <s v="District of Columbia"/>
    <s v="Transit Infrastructure &amp; Engineering Services"/>
    <s v="Elevator and Escalator"/>
    <s v="ELES Administration"/>
    <s v="Rail"/>
    <n v="160874.70000000001"/>
    <n v="2925.3"/>
    <n v="0"/>
    <n v="163800"/>
    <n v="819781.95"/>
    <n v="506303.49"/>
    <n v="0"/>
    <n v="1326085.44"/>
    <n v="724852.89"/>
    <n v="133539.92000000001"/>
    <n v="0"/>
    <n v="858392.81"/>
    <n v="1392031.08"/>
    <n v="956247.17"/>
    <n v="0"/>
    <n v="2348278.25"/>
  </r>
  <r>
    <n v="39984"/>
    <n v="39984"/>
    <x v="0"/>
    <d v="2009-06-22T00:00:00"/>
    <s v="Open"/>
    <s v="District of Columbia"/>
    <s v="Metro Transit Police"/>
    <s v="Patrol Operations"/>
    <s v="MTPD Patrol Operations"/>
    <s v="Rail"/>
    <n v="19572.900000000001"/>
    <n v="8985.9599999999991"/>
    <n v="0"/>
    <n v="28558.86"/>
    <n v="5813"/>
    <n v="268449.5"/>
    <n v="0"/>
    <n v="274262.5"/>
    <n v="83447.87"/>
    <n v="6872.5"/>
    <n v="0"/>
    <n v="90320.37"/>
    <n v="371470.27"/>
    <n v="21671.46"/>
    <n v="0"/>
    <n v="393141.73"/>
  </r>
  <r>
    <n v="37314"/>
    <n v="37314"/>
    <x v="0"/>
    <d v="2009-06-29T00:00:00"/>
    <s v="Open"/>
    <s v="Maryland"/>
    <s v="Bus Services"/>
    <s v="Bus Transportation"/>
    <s v="LNTR Landover Transportation"/>
    <s v="Bus"/>
    <n v="15738.31"/>
    <n v="587.79999999999995"/>
    <n v="0"/>
    <n v="16326.11"/>
    <n v="17421.73"/>
    <n v="194446.66"/>
    <n v="0"/>
    <n v="211868.39"/>
    <n v="112902.64"/>
    <n v="0"/>
    <n v="0"/>
    <n v="112902.64"/>
    <n v="323087.61"/>
    <n v="18009.53"/>
    <n v="0"/>
    <n v="341097.14"/>
  </r>
  <r>
    <n v="37432"/>
    <n v="37432"/>
    <x v="0"/>
    <d v="2009-08-09T00:00:00"/>
    <s v="Open"/>
    <s v="District of Columbia"/>
    <s v="Transit Infrastructure &amp; Engineering Services"/>
    <s v="Track and Structures"/>
    <s v="TRST Track Production"/>
    <s v="Rail"/>
    <n v="5459.98"/>
    <n v="4805.5"/>
    <n v="0"/>
    <n v="10265.48"/>
    <n v="326187.64"/>
    <n v="364185.67"/>
    <n v="0"/>
    <n v="690373.31"/>
    <n v="5000"/>
    <n v="0"/>
    <n v="0"/>
    <n v="5000"/>
    <n v="374645.65"/>
    <n v="330993.14"/>
    <n v="0"/>
    <n v="705638.79"/>
  </r>
  <r>
    <n v="37446"/>
    <n v="37446"/>
    <x v="0"/>
    <d v="2009-08-13T00:00:00"/>
    <s v="Open"/>
    <s v="Virginia"/>
    <s v="Transit Infrastructure &amp; Engineering Services"/>
    <s v="Car Maintenance"/>
    <s v="CMNT West Falls Church Insp"/>
    <s v="Rail"/>
    <n v="32522.94"/>
    <n v="11319.18"/>
    <n v="0"/>
    <n v="43842.12"/>
    <n v="49376.58"/>
    <n v="180796.18"/>
    <n v="0"/>
    <n v="230172.76"/>
    <n v="117627.67"/>
    <n v="26016.54"/>
    <n v="0"/>
    <n v="143644.21"/>
    <n v="330946.78999999998"/>
    <n v="86712.3"/>
    <n v="0"/>
    <n v="417659.09"/>
  </r>
  <r>
    <n v="37494"/>
    <n v="37494"/>
    <x v="0"/>
    <d v="2009-08-18T00:00:00"/>
    <s v="Open"/>
    <s v="District of Columbia"/>
    <s v="Rail Transportation"/>
    <s v="Train Operations"/>
    <s v="RTTO New Carrollton"/>
    <s v="Rail"/>
    <n v="24159.87"/>
    <n v="1198.3599999999999"/>
    <n v="0"/>
    <n v="25358.23"/>
    <n v="24509.34"/>
    <n v="203242.23"/>
    <n v="0"/>
    <n v="227751.57"/>
    <n v="94770.38"/>
    <n v="1098.06"/>
    <n v="0"/>
    <n v="95868.44"/>
    <n v="322172.48"/>
    <n v="26805.759999999998"/>
    <n v="0"/>
    <n v="348978.24"/>
  </r>
  <r>
    <n v="37499"/>
    <n v="37499"/>
    <x v="0"/>
    <d v="2009-08-31T00:00:00"/>
    <s v="Open"/>
    <s v="District of Columbia"/>
    <s v="Bus Services"/>
    <s v="Bus Transportation"/>
    <s v="BLTR Bladensburg Transportation"/>
    <s v="Bus"/>
    <n v="27326.01"/>
    <n v="7934.61"/>
    <n v="0"/>
    <n v="35260.620000000003"/>
    <n v="11260.22"/>
    <n v="163015.76"/>
    <n v="0"/>
    <n v="174275.98"/>
    <n v="70261.440000000002"/>
    <n v="5193.93"/>
    <n v="0"/>
    <n v="75455.37"/>
    <n v="260603.21"/>
    <n v="24388.76"/>
    <n v="0"/>
    <n v="284991.96999999997"/>
  </r>
  <r>
    <n v="37502"/>
    <n v="37502"/>
    <x v="0"/>
    <d v="2009-09-02T00:00:00"/>
    <s v="Open"/>
    <s v="Virginia"/>
    <s v="Bus Services"/>
    <s v="Bus Transportation"/>
    <s v="FMTR Four Mile Run Transportation"/>
    <s v="Bus"/>
    <n v="27539.21"/>
    <n v="603.22"/>
    <n v="0"/>
    <n v="28142.43"/>
    <n v="1908.92"/>
    <n v="390021.63"/>
    <n v="0"/>
    <n v="391930.55"/>
    <n v="83919.17"/>
    <n v="4725.42"/>
    <n v="0"/>
    <n v="88644.59"/>
    <n v="501480.01"/>
    <n v="7237.56"/>
    <n v="0"/>
    <n v="508717.57"/>
  </r>
  <r>
    <n v="37569"/>
    <n v="37569"/>
    <x v="0"/>
    <d v="2009-09-18T00:00:00"/>
    <s v="Open"/>
    <s v="Maryland"/>
    <s v="Transit Infrastructure &amp; Engineering Services"/>
    <s v="Plant Maintenance"/>
    <s v="PLNT Equipment Maintenance"/>
    <s v="Rail"/>
    <n v="32346.27"/>
    <n v="12420.5"/>
    <n v="0"/>
    <n v="44766.77"/>
    <n v="37038.839999999997"/>
    <n v="282423.46000000002"/>
    <n v="0"/>
    <n v="319462.3"/>
    <n v="277035.40999999997"/>
    <n v="83170.539999999994"/>
    <n v="0"/>
    <n v="360205.95"/>
    <n v="591805.14"/>
    <n v="132629.88"/>
    <n v="0"/>
    <n v="724435.02"/>
  </r>
  <r>
    <n v="37631"/>
    <n v="37631"/>
    <x v="0"/>
    <d v="2009-10-15T00:00:00"/>
    <s v="Open"/>
    <s v="Virginia"/>
    <s v="Rail Transportation"/>
    <s v="Train Operations"/>
    <s v="RTTO Alexandria"/>
    <s v="Rail"/>
    <n v="44571.68"/>
    <n v="20427.52"/>
    <n v="0"/>
    <n v="64999.199999999997"/>
    <n v="65040.46"/>
    <n v="412219.4"/>
    <n v="0"/>
    <n v="477259.86"/>
    <n v="256297.33"/>
    <n v="68066.289999999994"/>
    <n v="0"/>
    <n v="324363.62"/>
    <n v="713088.41"/>
    <n v="153534.26999999999"/>
    <n v="0"/>
    <n v="866622.68"/>
  </r>
  <r>
    <n v="37707"/>
    <n v="37707"/>
    <x v="0"/>
    <d v="2009-10-31T00:00:00"/>
    <s v="Open"/>
    <s v="District of Columbia"/>
    <s v="Bus Services"/>
    <s v="Bus Transportation"/>
    <s v="BLTR Bladensburg Transportation"/>
    <s v="Bus"/>
    <n v="65296.82"/>
    <n v="11456.5"/>
    <n v="0"/>
    <n v="76753.320000000007"/>
    <n v="11875.14"/>
    <n v="315832.06"/>
    <n v="0"/>
    <n v="327707.2"/>
    <n v="51853.83"/>
    <n v="2937.17"/>
    <n v="0"/>
    <n v="54791"/>
    <n v="432982.71"/>
    <n v="26268.81"/>
    <n v="0"/>
    <n v="459251.52"/>
  </r>
  <r>
    <n v="37682"/>
    <n v="37682"/>
    <x v="0"/>
    <d v="2009-11-09T00:00:00"/>
    <s v="Open"/>
    <s v="Virginia"/>
    <s v="Bus Services"/>
    <s v="Bus Transportation"/>
    <s v="WOTR West Ox Road Transportation"/>
    <s v="Bus"/>
    <n v="2566.4699999999998"/>
    <n v="277.22000000000003"/>
    <n v="0"/>
    <n v="2843.69"/>
    <n v="801.07"/>
    <n v="23029.05"/>
    <n v="0"/>
    <n v="23830.12"/>
    <n v="17216.849999999999"/>
    <n v="2284.8000000000002"/>
    <n v="0"/>
    <n v="19501.650000000001"/>
    <n v="42812.37"/>
    <n v="3363.09"/>
    <n v="0"/>
    <n v="46175.46"/>
  </r>
  <r>
    <n v="37704"/>
    <n v="37704"/>
    <x v="0"/>
    <d v="2009-11-17T00:00:00"/>
    <s v="Open"/>
    <s v="Maryland"/>
    <s v="Transit Infrastructure &amp; Engineering Services"/>
    <s v="Plant Maintenance"/>
    <s v="PLNT Equipment Maintenance"/>
    <s v="Rail"/>
    <n v="33384.58"/>
    <n v="14698.07"/>
    <n v="0"/>
    <n v="48082.65"/>
    <n v="70177.899999999994"/>
    <n v="352036.97"/>
    <n v="0"/>
    <n v="422214.87"/>
    <n v="206406.2"/>
    <n v="52614.04"/>
    <n v="0"/>
    <n v="259020.24"/>
    <n v="591827.75"/>
    <n v="137490.01"/>
    <n v="0"/>
    <n v="729317.76"/>
  </r>
  <r>
    <n v="37767"/>
    <n v="37767"/>
    <x v="0"/>
    <d v="2009-12-10T00:00:00"/>
    <s v="Open"/>
    <s v="District of Columbia"/>
    <s v="Bus Services"/>
    <s v="Bus Transportation"/>
    <s v="BLTR Bladensburg Transportation"/>
    <s v="Bus"/>
    <n v="73713.240000000005"/>
    <n v="4092.07"/>
    <n v="0"/>
    <n v="77805.31"/>
    <n v="135011.24"/>
    <n v="149375.16"/>
    <n v="149375.16"/>
    <n v="135011.24"/>
    <n v="519000.89"/>
    <n v="6025.68"/>
    <n v="50624.84"/>
    <n v="474401.73"/>
    <n v="742089.29"/>
    <n v="145128.99"/>
    <n v="200000"/>
    <n v="687218.28"/>
  </r>
  <r>
    <n v="37788"/>
    <n v="37788"/>
    <x v="0"/>
    <d v="2009-12-21T00:00:00"/>
    <s v="Open"/>
    <s v="Maryland"/>
    <s v="Transit Infrastructure &amp; Engineering Services"/>
    <s v="Systems Maintenance"/>
    <s v="SMNT AFC Section"/>
    <s v="Rail"/>
    <n v="29273.63"/>
    <n v="65.45"/>
    <n v="0"/>
    <n v="29339.08"/>
    <n v="92811.56"/>
    <n v="150821.94"/>
    <n v="0"/>
    <n v="243633.5"/>
    <n v="28295.72"/>
    <n v="15949.31"/>
    <n v="0"/>
    <n v="44245.03"/>
    <n v="208391.29"/>
    <n v="108826.32"/>
    <n v="0"/>
    <n v="317217.61"/>
  </r>
  <r>
    <n v="37828"/>
    <n v="37828"/>
    <x v="0"/>
    <d v="2009-12-24T00:00:00"/>
    <s v="Open"/>
    <s v="Virginia"/>
    <s v="Bus Services"/>
    <s v="Bus Transportation"/>
    <s v="FMTR Four Mile Run Transportation"/>
    <s v="Bus"/>
    <n v="19295.05"/>
    <n v="3475.75"/>
    <n v="0"/>
    <n v="22770.799999999999"/>
    <n v="51790.14"/>
    <n v="250984.73"/>
    <n v="0"/>
    <n v="302774.87"/>
    <n v="7693.58"/>
    <n v="11743.61"/>
    <n v="0"/>
    <n v="19437.189999999999"/>
    <n v="277973.36"/>
    <n v="67009.5"/>
    <n v="0"/>
    <n v="344982.86"/>
  </r>
  <r>
    <n v="37817"/>
    <n v="37817"/>
    <x v="0"/>
    <d v="2009-12-27T00:00:00"/>
    <s v="Open"/>
    <s v="District of Columbia"/>
    <s v="Rail Transportation"/>
    <s v="Train Operations"/>
    <s v="RTTO Shady Grove"/>
    <s v="Rail"/>
    <n v="9859.0300000000007"/>
    <n v="20318.93"/>
    <n v="0"/>
    <n v="30177.96"/>
    <n v="1323.5"/>
    <n v="406391.55"/>
    <n v="0"/>
    <n v="407715.05"/>
    <n v="31192.53"/>
    <n v="130138.96"/>
    <n v="0"/>
    <n v="161331.49"/>
    <n v="447443.11"/>
    <n v="151781.39000000001"/>
    <n v="0"/>
    <n v="599224.5"/>
  </r>
  <r>
    <n v="37823"/>
    <n v="37823"/>
    <x v="0"/>
    <d v="2009-12-31T00:00:00"/>
    <s v="Open"/>
    <s v="Maryland"/>
    <s v="Bus Services"/>
    <s v="Bus Transportation"/>
    <s v="MOTR Montgomery Transportation"/>
    <s v="Bus"/>
    <n v="96270.03"/>
    <n v="9945.98"/>
    <n v="0"/>
    <n v="106216.01"/>
    <n v="150627.74"/>
    <n v="316405.59999999998"/>
    <n v="12333.33"/>
    <n v="454700.01"/>
    <n v="872936.19"/>
    <n v="27799.200000000001"/>
    <n v="21000"/>
    <n v="879735.39"/>
    <n v="1285611.82"/>
    <n v="188372.92"/>
    <n v="33333.33"/>
    <n v="1440651.41"/>
  </r>
  <r>
    <n v="37845"/>
    <n v="37845"/>
    <x v="0"/>
    <d v="2010-01-08T00:00:00"/>
    <s v="Open"/>
    <s v="District of Columbia"/>
    <s v="Bus Services"/>
    <s v="Bus Transportation"/>
    <s v="MOTR Montgomery Transportation"/>
    <s v="Bus"/>
    <n v="30709.63"/>
    <n v="32101.81"/>
    <n v="0"/>
    <n v="62811.44"/>
    <n v="127896.17"/>
    <n v="429823.82"/>
    <n v="0"/>
    <n v="557719.99"/>
    <n v="242744.59"/>
    <n v="73127.259999999995"/>
    <n v="0"/>
    <n v="315871.84999999998"/>
    <n v="703278.04"/>
    <n v="233125.24"/>
    <n v="0"/>
    <n v="936403.28"/>
  </r>
  <r>
    <n v="37893"/>
    <n v="37893"/>
    <x v="0"/>
    <d v="2010-01-26T00:00:00"/>
    <s v="Open"/>
    <s v="District of Columbia"/>
    <s v="Transit Infrastructure &amp; Engineering Services"/>
    <s v="Systems Maintenance"/>
    <s v="SMNT ATC Section"/>
    <s v="Rail"/>
    <n v="1761.5"/>
    <n v="2395.75"/>
    <n v="0"/>
    <n v="4157.25"/>
    <n v="1300029.3999999999"/>
    <n v="494131.91"/>
    <n v="0"/>
    <n v="1794161.31"/>
    <n v="0"/>
    <n v="0"/>
    <n v="0"/>
    <n v="0"/>
    <n v="495893.41"/>
    <n v="1302425.1499999999"/>
    <n v="0"/>
    <n v="1798318.56"/>
  </r>
  <r>
    <n v="37894"/>
    <n v="37894"/>
    <x v="0"/>
    <d v="2010-01-26T00:00:00"/>
    <s v="Open"/>
    <s v="Maryland"/>
    <s v="Transit Infrastructure &amp; Engineering Services"/>
    <s v="Systems Maintenance"/>
    <s v="SMNT ATC Section"/>
    <s v="Rail"/>
    <n v="1751.46"/>
    <n v="296.87"/>
    <n v="0"/>
    <n v="2048.33"/>
    <n v="276585.40000000002"/>
    <n v="395580"/>
    <n v="0"/>
    <n v="672165.4"/>
    <n v="7413.72"/>
    <n v="0"/>
    <n v="0"/>
    <n v="7413.72"/>
    <n v="404745.18"/>
    <n v="276882.27"/>
    <n v="0"/>
    <n v="681627.45"/>
  </r>
  <r>
    <n v="37914"/>
    <n v="37914"/>
    <x v="0"/>
    <d v="2010-02-03T00:00:00"/>
    <s v="Open"/>
    <s v="Maryland"/>
    <s v="Bus Services"/>
    <s v="Bus Maintenance"/>
    <s v="LNMT Landover Maintenance"/>
    <s v="Bus"/>
    <n v="6235.29"/>
    <n v="674.85"/>
    <n v="0"/>
    <n v="6910.14"/>
    <n v="5003.22"/>
    <n v="66028.59"/>
    <n v="0"/>
    <n v="71031.81"/>
    <n v="20781.28"/>
    <n v="0"/>
    <n v="0"/>
    <n v="20781.28"/>
    <n v="93045.16"/>
    <n v="5678.07"/>
    <n v="0"/>
    <n v="98723.23"/>
  </r>
  <r>
    <n v="37944"/>
    <n v="37944"/>
    <x v="0"/>
    <d v="2010-02-14T00:00:00"/>
    <s v="Open"/>
    <s v="Maryland"/>
    <s v="Rail Transportation"/>
    <s v="Train Operations"/>
    <s v="RTTO Greenbelt"/>
    <s v="Rail"/>
    <n v="34892.18"/>
    <n v="20859.09"/>
    <n v="0"/>
    <n v="55751.27"/>
    <n v="57987.82"/>
    <n v="285728.05"/>
    <n v="0"/>
    <n v="343715.87"/>
    <n v="196329.12"/>
    <n v="1272.28"/>
    <n v="0"/>
    <n v="197601.4"/>
    <n v="516949.35"/>
    <n v="80119.19"/>
    <n v="0"/>
    <n v="597068.54"/>
  </r>
  <r>
    <n v="38042"/>
    <n v="38042"/>
    <x v="0"/>
    <d v="2010-03-30T00:00:00"/>
    <s v="Open"/>
    <s v="District of Columbia"/>
    <s v="Chief Financial Officer"/>
    <s v="Treasurer"/>
    <s v="TRES Revenue Collection"/>
    <s v="Rail"/>
    <n v="115773.04"/>
    <n v="6917.83"/>
    <n v="0"/>
    <n v="122690.87"/>
    <n v="1645.3"/>
    <n v="339668.45"/>
    <n v="0"/>
    <n v="341313.75"/>
    <n v="66747.42"/>
    <n v="43710.91"/>
    <n v="0"/>
    <n v="110458.33"/>
    <n v="522188.91"/>
    <n v="52274.04"/>
    <n v="0"/>
    <n v="574462.94999999995"/>
  </r>
  <r>
    <n v="38077"/>
    <n v="38077"/>
    <x v="0"/>
    <d v="2010-04-07T00:00:00"/>
    <s v="Open"/>
    <s v="District of Columbia"/>
    <s v="Rail Transportation"/>
    <s v="Train Operations"/>
    <s v="RTTO Greenbelt"/>
    <s v="Rail"/>
    <n v="7028.2"/>
    <n v="15746.85"/>
    <n v="0"/>
    <n v="22775.05"/>
    <n v="14426.58"/>
    <n v="42082.01"/>
    <n v="0"/>
    <n v="56508.59"/>
    <n v="161.6"/>
    <n v="1838.4"/>
    <n v="0"/>
    <n v="2000"/>
    <n v="49271.81"/>
    <n v="32011.83"/>
    <n v="0"/>
    <n v="81283.64"/>
  </r>
  <r>
    <n v="38082"/>
    <n v="38082"/>
    <x v="0"/>
    <d v="2010-04-20T00:00:00"/>
    <s v="Open"/>
    <s v="Maryland"/>
    <s v="Transit Infrastructure &amp; Engineering Services"/>
    <s v="Car Maintenance"/>
    <s v="CMNT Greenbelt Annex Maj"/>
    <s v="Rail"/>
    <n v="9448.42"/>
    <n v="3136.41"/>
    <n v="0"/>
    <n v="12584.83"/>
    <n v="13092.7"/>
    <n v="95922.68"/>
    <n v="0"/>
    <n v="109015.38"/>
    <n v="32272.799999999999"/>
    <n v="10000"/>
    <n v="0"/>
    <n v="42272.800000000003"/>
    <n v="137643.9"/>
    <n v="26229.11"/>
    <n v="0"/>
    <n v="163873.01"/>
  </r>
  <r>
    <n v="38112"/>
    <n v="38112"/>
    <x v="0"/>
    <d v="2010-05-04T00:00:00"/>
    <s v="Open"/>
    <s v="Maryland"/>
    <s v="Bus Services"/>
    <s v="Bus Transportation"/>
    <s v="LNTR Landover Transportation"/>
    <s v="Bus"/>
    <n v="8267.07"/>
    <n v="1668.44"/>
    <n v="0"/>
    <n v="9935.51"/>
    <n v="10451.43"/>
    <n v="36635.74"/>
    <n v="0"/>
    <n v="47087.17"/>
    <n v="35849.82"/>
    <n v="3024.87"/>
    <n v="0"/>
    <n v="38874.69"/>
    <n v="80752.63"/>
    <n v="15144.74"/>
    <n v="0"/>
    <n v="95897.37"/>
  </r>
  <r>
    <n v="38132"/>
    <n v="38132"/>
    <x v="0"/>
    <d v="2010-05-10T00:00:00"/>
    <s v="Open"/>
    <s v="Maryland"/>
    <s v="Bus Services"/>
    <s v="Bus Transportation"/>
    <s v="LNTR Landover Transportation"/>
    <s v="Bus"/>
    <n v="5278.92"/>
    <n v="4229.6499999999996"/>
    <n v="0"/>
    <n v="9508.57"/>
    <n v="15055"/>
    <n v="69368.289999999994"/>
    <n v="0"/>
    <n v="84423.29"/>
    <n v="26570.03"/>
    <n v="2150.31"/>
    <n v="0"/>
    <n v="28720.34"/>
    <n v="101217.24"/>
    <n v="21434.959999999999"/>
    <n v="0"/>
    <n v="122652.2"/>
  </r>
  <r>
    <n v="38219"/>
    <n v="38219"/>
    <x v="0"/>
    <d v="2010-06-15T00:00:00"/>
    <s v="Open"/>
    <s v="Virginia"/>
    <s v="Transit Infrastructure &amp; Engineering Services"/>
    <s v="Track and Structures"/>
    <s v="TRST Structures Maintenance"/>
    <s v="Rail"/>
    <n v="33888.980000000003"/>
    <n v="4692.83"/>
    <n v="0"/>
    <n v="38581.81"/>
    <n v="68788.479999999996"/>
    <n v="253464.05"/>
    <n v="0"/>
    <n v="322252.53000000003"/>
    <n v="100524.01"/>
    <n v="32780.910000000003"/>
    <n v="0"/>
    <n v="133304.92000000001"/>
    <n v="387877.04"/>
    <n v="106262.22"/>
    <n v="0"/>
    <n v="494139.26"/>
  </r>
  <r>
    <n v="38275"/>
    <n v="38275"/>
    <x v="0"/>
    <d v="2010-07-09T00:00:00"/>
    <s v="Open"/>
    <s v="Virginia"/>
    <s v="Bus Services"/>
    <s v="Bus Maintenance"/>
    <s v="FMMT Four Mile Run Maintenance"/>
    <s v="Bus"/>
    <n v="12396.11"/>
    <n v="991.75"/>
    <n v="0"/>
    <n v="13387.86"/>
    <n v="0"/>
    <n v="62309.37"/>
    <n v="0"/>
    <n v="62309.37"/>
    <n v="35682.980000000003"/>
    <n v="7500"/>
    <n v="0"/>
    <n v="43182.98"/>
    <n v="110388.46"/>
    <n v="8491.75"/>
    <n v="0"/>
    <n v="118880.21"/>
  </r>
  <r>
    <n v="38328"/>
    <n v="38328"/>
    <x v="0"/>
    <d v="2010-08-06T00:00:00"/>
    <s v="Open"/>
    <s v="Maryland"/>
    <s v="Bus Services"/>
    <s v="Bus Transportation"/>
    <s v="LNTR Landover Transportation"/>
    <s v="Bus"/>
    <n v="11613.17"/>
    <n v="305.73"/>
    <n v="0"/>
    <n v="11918.9"/>
    <n v="6836.15"/>
    <n v="88606.75"/>
    <n v="0"/>
    <n v="95442.9"/>
    <n v="20668.310000000001"/>
    <n v="39778.04"/>
    <n v="0"/>
    <n v="60446.35"/>
    <n v="120888.23"/>
    <n v="46919.92"/>
    <n v="0"/>
    <n v="167808.15"/>
  </r>
  <r>
    <n v="38405"/>
    <n v="38405"/>
    <x v="0"/>
    <d v="2010-08-12T00:00:00"/>
    <s v="Open"/>
    <s v="District of Columbia"/>
    <s v="Rail Transportation"/>
    <s v="Train Operations"/>
    <s v="RTTO Brentwood"/>
    <s v="Rail"/>
    <n v="11237.37"/>
    <n v="105"/>
    <n v="0"/>
    <n v="11342.37"/>
    <n v="31739.040000000001"/>
    <n v="179129.43"/>
    <n v="0"/>
    <n v="210868.47"/>
    <n v="31355.57"/>
    <n v="2697.65"/>
    <n v="0"/>
    <n v="34053.22"/>
    <n v="221722.37"/>
    <n v="34541.69"/>
    <n v="0"/>
    <n v="256264.06"/>
  </r>
  <r>
    <n v="38354"/>
    <n v="38354"/>
    <x v="0"/>
    <d v="2010-08-13T00:00:00"/>
    <s v="Open"/>
    <s v="District of Columbia"/>
    <s v="Bus Services"/>
    <s v="Bus Transportation"/>
    <s v="BLTR Bladensburg Transportation"/>
    <s v="Bus"/>
    <n v="15.15"/>
    <n v="1992.1"/>
    <n v="0"/>
    <n v="2007.25"/>
    <n v="7000"/>
    <n v="0"/>
    <n v="0"/>
    <n v="7000"/>
    <n v="0"/>
    <n v="5000"/>
    <n v="0"/>
    <n v="5000"/>
    <n v="15.15"/>
    <n v="13992.1"/>
    <n v="0"/>
    <n v="14007.25"/>
  </r>
  <r>
    <n v="38443"/>
    <n v="38443"/>
    <x v="0"/>
    <d v="2010-09-29T00:00:00"/>
    <s v="Open"/>
    <s v="Virginia"/>
    <s v="Bus Services"/>
    <s v="Bus Transportation"/>
    <s v="FMTR Four Mile Run Transportation"/>
    <s v="Bus"/>
    <n v="50808.89"/>
    <n v="18534.169999999998"/>
    <n v="0"/>
    <n v="69343.06"/>
    <n v="101267.63"/>
    <n v="207378.68"/>
    <n v="0"/>
    <n v="308646.31"/>
    <n v="268610.25"/>
    <n v="42081.98"/>
    <n v="0"/>
    <n v="310692.23"/>
    <n v="526797.81999999995"/>
    <n v="161883.78"/>
    <n v="0"/>
    <n v="688681.6"/>
  </r>
  <r>
    <n v="38527"/>
    <n v="38527"/>
    <x v="0"/>
    <d v="2010-10-11T00:00:00"/>
    <s v="Open"/>
    <s v="District of Columbia"/>
    <s v="Bus Services"/>
    <s v="Bus Transportation"/>
    <s v="SATR Southern Ave Transportation"/>
    <s v="Bus"/>
    <n v="2127.02"/>
    <n v="2767.25"/>
    <n v="0"/>
    <n v="4894.2700000000004"/>
    <n v="2500"/>
    <n v="25518.080000000002"/>
    <n v="0"/>
    <n v="28018.080000000002"/>
    <n v="12815.75"/>
    <n v="1000"/>
    <n v="0"/>
    <n v="13815.75"/>
    <n v="40460.85"/>
    <n v="6267.25"/>
    <n v="0"/>
    <n v="46728.1"/>
  </r>
  <r>
    <n v="38567"/>
    <n v="38567"/>
    <x v="0"/>
    <d v="2010-11-09T00:00:00"/>
    <s v="Open"/>
    <s v="District of Columbia"/>
    <s v="Rail Transportation"/>
    <s v="Train Operations"/>
    <s v="RTTO Brentwood"/>
    <s v="Rail"/>
    <n v="19054.330000000002"/>
    <n v="0"/>
    <n v="0"/>
    <n v="19054.330000000002"/>
    <n v="0"/>
    <n v="115022.36"/>
    <n v="0"/>
    <n v="115022.36"/>
    <n v="13404.63"/>
    <n v="161.21"/>
    <n v="0"/>
    <n v="13565.84"/>
    <n v="147481.32"/>
    <n v="161.21"/>
    <n v="0"/>
    <n v="147642.53"/>
  </r>
  <r>
    <n v="38569"/>
    <n v="38569"/>
    <x v="0"/>
    <d v="2010-11-20T00:00:00"/>
    <s v="Open"/>
    <s v="Maryland"/>
    <s v="Transit Infrastructure &amp; Engineering Services"/>
    <s v="Car Maintenance"/>
    <s v="CMNT Greenbelt Inspection"/>
    <s v="Rail"/>
    <n v="25839.54"/>
    <n v="12694.71"/>
    <n v="0"/>
    <n v="38534.25"/>
    <n v="247139.51"/>
    <n v="281091.63"/>
    <n v="0"/>
    <n v="528231.14"/>
    <n v="80209.27"/>
    <n v="36233.120000000003"/>
    <n v="0"/>
    <n v="116442.39"/>
    <n v="387140.44"/>
    <n v="296067.34000000003"/>
    <n v="0"/>
    <n v="683207.78"/>
  </r>
  <r>
    <n v="38584"/>
    <n v="38584"/>
    <x v="0"/>
    <d v="2010-12-02T00:00:00"/>
    <s v="Open"/>
    <s v="District of Columbia"/>
    <s v="Transit Infrastructure &amp; Engineering Services"/>
    <s v="Plant Maintenance"/>
    <s v="PLNT Grounds Maintenance and Custodial"/>
    <s v="Rail"/>
    <n v="2798.68"/>
    <n v="1961.52"/>
    <n v="0"/>
    <n v="4760.2"/>
    <n v="4978.2"/>
    <n v="5570.86"/>
    <n v="0"/>
    <n v="10549.06"/>
    <n v="1693.47"/>
    <n v="5000"/>
    <n v="0"/>
    <n v="6693.47"/>
    <n v="10063.01"/>
    <n v="11939.72"/>
    <n v="0"/>
    <n v="22002.73"/>
  </r>
  <r>
    <n v="38597"/>
    <n v="38597"/>
    <x v="0"/>
    <d v="2010-12-06T00:00:00"/>
    <s v="Open"/>
    <s v="Maryland"/>
    <s v="Rail Transportation"/>
    <s v="Train Operations"/>
    <s v="RTTO Branch Avenue"/>
    <s v="Rail"/>
    <n v="9422.15"/>
    <n v="316.75"/>
    <n v="0"/>
    <n v="9738.9"/>
    <n v="7000"/>
    <n v="10726.35"/>
    <n v="0"/>
    <n v="17726.349999999999"/>
    <n v="8498.99"/>
    <n v="648.52"/>
    <n v="0"/>
    <n v="9147.51"/>
    <n v="28647.49"/>
    <n v="7965.27"/>
    <n v="0"/>
    <n v="36612.76"/>
  </r>
  <r>
    <n v="38652"/>
    <n v="38652"/>
    <x v="0"/>
    <d v="2010-12-15T00:00:00"/>
    <s v="Open"/>
    <s v="Maryland"/>
    <s v="Bus Services"/>
    <s v="Bus Transportation"/>
    <s v="LNTR Landover Transportation"/>
    <s v="Bus"/>
    <n v="5180.46"/>
    <n v="676.1"/>
    <n v="0"/>
    <n v="5856.56"/>
    <n v="14459.3"/>
    <n v="15531.81"/>
    <n v="0"/>
    <n v="29991.11"/>
    <n v="6832.33"/>
    <n v="800"/>
    <n v="0"/>
    <n v="7632.33"/>
    <n v="27544.6"/>
    <n v="15935.4"/>
    <n v="0"/>
    <n v="43480"/>
  </r>
  <r>
    <n v="38657"/>
    <n v="38657"/>
    <x v="0"/>
    <d v="2010-12-23T00:00:00"/>
    <s v="Open"/>
    <s v="Maryland"/>
    <s v="Rail Transportation"/>
    <s v="Train Operations"/>
    <s v="RTTO New Carrollton"/>
    <s v="Rail"/>
    <n v="40136"/>
    <n v="6637.6"/>
    <n v="0"/>
    <n v="46773.599999999999"/>
    <n v="199131.86"/>
    <n v="333068.75"/>
    <n v="0"/>
    <n v="532200.61"/>
    <n v="137533.32999999999"/>
    <n v="20461.68"/>
    <n v="0"/>
    <n v="157995.01"/>
    <n v="510738.08"/>
    <n v="226231.14"/>
    <n v="0"/>
    <n v="736969.22"/>
  </r>
  <r>
    <n v="38633"/>
    <n v="38633"/>
    <x v="0"/>
    <d v="2010-12-29T00:00:00"/>
    <s v="Open"/>
    <s v="District of Columbia"/>
    <s v="Bus Services"/>
    <s v="Bus Transportation"/>
    <s v="SATR Southern Ave Transportation"/>
    <s v="Bus"/>
    <n v="19414.400000000001"/>
    <n v="577.14"/>
    <n v="0"/>
    <n v="19991.54"/>
    <n v="1329.49"/>
    <n v="148400.62"/>
    <n v="0"/>
    <n v="149730.10999999999"/>
    <n v="54928.56"/>
    <n v="51527.8"/>
    <n v="0"/>
    <n v="106456.36"/>
    <n v="222743.58"/>
    <n v="53434.43"/>
    <n v="0"/>
    <n v="276178.01"/>
  </r>
  <r>
    <n v="38724"/>
    <n v="38724"/>
    <x v="0"/>
    <d v="2011-01-27T00:00:00"/>
    <s v="Open"/>
    <s v="Maryland"/>
    <s v="Bus Services"/>
    <s v="Bus Transportation"/>
    <s v="LNTR Landover Transportation"/>
    <s v="Bus"/>
    <n v="35704.85"/>
    <n v="9108.35"/>
    <n v="0"/>
    <n v="44813.2"/>
    <n v="93666.45"/>
    <n v="277300"/>
    <n v="0"/>
    <n v="370966.45"/>
    <n v="196888.02"/>
    <n v="87249.73"/>
    <n v="0"/>
    <n v="284137.75"/>
    <n v="509892.87"/>
    <n v="190024.53"/>
    <n v="0"/>
    <n v="699917.4"/>
  </r>
  <r>
    <n v="38841"/>
    <n v="38841"/>
    <x v="0"/>
    <d v="2011-03-23T00:00:00"/>
    <s v="Open"/>
    <s v="District of Columbia"/>
    <s v="Bus Services"/>
    <s v="Bus Transportation"/>
    <s v="BLTR Bladensburg Transportation"/>
    <s v="Bus"/>
    <n v="35839.050000000003"/>
    <n v="106.47"/>
    <n v="0"/>
    <n v="35945.519999999997"/>
    <n v="3788.25"/>
    <n v="213580.65"/>
    <n v="100000"/>
    <n v="117368.9"/>
    <n v="73167.91"/>
    <n v="28002.5"/>
    <n v="0"/>
    <n v="101170.41"/>
    <n v="322587.61"/>
    <n v="31897.22"/>
    <n v="100000"/>
    <n v="254484.83"/>
  </r>
  <r>
    <n v="38885"/>
    <n v="38885"/>
    <x v="0"/>
    <d v="2011-03-24T00:00:00"/>
    <s v="Open"/>
    <s v="District of Columbia"/>
    <s v="Bus Services"/>
    <s v="Bus Transportation"/>
    <s v="BLTR Bladensburg Transportation"/>
    <s v="Bus"/>
    <n v="4377.74"/>
    <n v="467"/>
    <n v="0"/>
    <n v="4844.74"/>
    <n v="0"/>
    <n v="16974.96"/>
    <n v="7837.64"/>
    <n v="9137.32"/>
    <n v="5992.93"/>
    <n v="803.65"/>
    <n v="0"/>
    <n v="6796.58"/>
    <n v="27345.63"/>
    <n v="1270.6500000000001"/>
    <n v="7837.64"/>
    <n v="20778.64"/>
  </r>
  <r>
    <n v="38842"/>
    <n v="38842"/>
    <x v="0"/>
    <d v="2011-03-26T00:00:00"/>
    <s v="Open"/>
    <s v="Maryland"/>
    <s v="Bus Services"/>
    <s v="Bus Transportation"/>
    <s v="LNTR Landover Transportation"/>
    <s v="Bus"/>
    <n v="16108.7"/>
    <n v="0"/>
    <n v="0"/>
    <n v="16108.7"/>
    <n v="0"/>
    <n v="84751.67"/>
    <n v="0"/>
    <n v="84751.67"/>
    <n v="32289.65"/>
    <n v="0"/>
    <n v="0"/>
    <n v="32289.65"/>
    <n v="133150.01999999999"/>
    <n v="0"/>
    <n v="0"/>
    <n v="133150.01999999999"/>
  </r>
  <r>
    <n v="38860"/>
    <n v="38860"/>
    <x v="0"/>
    <d v="2011-04-09T00:00:00"/>
    <s v="Open"/>
    <s v="District of Columbia"/>
    <s v="Rail Transportation"/>
    <s v="Train Operations"/>
    <s v="RTTO Brentwood"/>
    <s v="Rail"/>
    <n v="9309.02"/>
    <n v="2515.7399999999998"/>
    <n v="0"/>
    <n v="11824.76"/>
    <n v="116133.6"/>
    <n v="258962.85"/>
    <n v="0"/>
    <n v="375096.45"/>
    <n v="17643.18"/>
    <n v="2027.81"/>
    <n v="0"/>
    <n v="19670.990000000002"/>
    <n v="285915.05"/>
    <n v="120677.15"/>
    <n v="0"/>
    <n v="406592.2"/>
  </r>
  <r>
    <n v="38943"/>
    <n v="38943"/>
    <x v="0"/>
    <d v="2011-05-18T00:00:00"/>
    <s v="Open"/>
    <s v="District of Columbia"/>
    <s v="Bus Services"/>
    <s v="Bus Maintenance"/>
    <s v="BLMT Bladensburg Maintenance"/>
    <s v="Bus"/>
    <n v="23572.92"/>
    <n v="13457.97"/>
    <n v="0"/>
    <n v="37030.89"/>
    <n v="375754.16"/>
    <n v="262095.84"/>
    <n v="0"/>
    <n v="637850"/>
    <n v="17474.91"/>
    <n v="11280.05"/>
    <n v="0"/>
    <n v="28754.959999999999"/>
    <n v="303143.67"/>
    <n v="400492.18"/>
    <n v="0"/>
    <n v="703635.85"/>
  </r>
  <r>
    <n v="38971"/>
    <n v="38971"/>
    <x v="0"/>
    <d v="2011-05-25T00:00:00"/>
    <s v="Open"/>
    <s v="District of Columbia"/>
    <s v="Rail Transportation"/>
    <s v="Train Operations"/>
    <s v="RTTO Alexandria"/>
    <s v="Rail"/>
    <n v="40907.629999999997"/>
    <n v="23917.4"/>
    <n v="0"/>
    <n v="64825.03"/>
    <n v="94450.75"/>
    <n v="418307.12"/>
    <n v="0"/>
    <n v="512757.87"/>
    <n v="70418.64"/>
    <n v="64400.98"/>
    <n v="0"/>
    <n v="134819.62"/>
    <n v="529633.39"/>
    <n v="182769.13"/>
    <n v="0"/>
    <n v="712402.52"/>
  </r>
  <r>
    <n v="39016"/>
    <n v="39016"/>
    <x v="0"/>
    <d v="2011-06-03T00:00:00"/>
    <s v="Open"/>
    <s v="Maryland"/>
    <s v="Bus Services"/>
    <s v="Bus Maintenance"/>
    <s v="SVMT Service Vehicle Maintenance"/>
    <s v="Bus"/>
    <n v="27761.57"/>
    <n v="5917.96"/>
    <n v="0"/>
    <n v="33679.53"/>
    <n v="197.15"/>
    <n v="137005.87"/>
    <n v="0"/>
    <n v="137203.01999999999"/>
    <n v="26128.93"/>
    <n v="4151.87"/>
    <n v="0"/>
    <n v="30280.799999999999"/>
    <n v="190896.37"/>
    <n v="10266.98"/>
    <n v="0"/>
    <n v="201163.35"/>
  </r>
  <r>
    <n v="39039"/>
    <n v="39039"/>
    <x v="0"/>
    <d v="2011-07-01T00:00:00"/>
    <s v="Open"/>
    <s v="Virginia"/>
    <s v="Transit Infrastructure &amp; Engineering Services"/>
    <s v="Car Maintenance"/>
    <s v="CMNT West Falls Church Insp"/>
    <s v="Rail"/>
    <n v="10852.88"/>
    <n v="2161.4299999999998"/>
    <n v="0"/>
    <n v="13014.31"/>
    <n v="5005.2"/>
    <n v="30040.86"/>
    <n v="0"/>
    <n v="35046.06"/>
    <n v="2165.64"/>
    <n v="16234.36"/>
    <n v="0"/>
    <n v="18400"/>
    <n v="43059.38"/>
    <n v="23400.99"/>
    <n v="0"/>
    <n v="66460.37"/>
  </r>
  <r>
    <n v="39046"/>
    <n v="39046"/>
    <x v="0"/>
    <d v="2011-07-03T00:00:00"/>
    <s v="Open"/>
    <s v="District of Columbia"/>
    <s v="Metro Transit Police"/>
    <s v="Patrol Operations"/>
    <s v="MTPD Patrol Operations"/>
    <s v="Rail"/>
    <n v="37975.25"/>
    <n v="4382.71"/>
    <n v="0"/>
    <n v="42357.96"/>
    <n v="363897.75"/>
    <n v="356446.12"/>
    <n v="0"/>
    <n v="720343.87"/>
    <n v="3208.62"/>
    <n v="7500"/>
    <n v="0"/>
    <n v="10708.62"/>
    <n v="397629.99"/>
    <n v="375780.46"/>
    <n v="0"/>
    <n v="773410.45"/>
  </r>
  <r>
    <n v="39057"/>
    <n v="39057"/>
    <x v="0"/>
    <d v="2011-07-11T00:00:00"/>
    <s v="Open"/>
    <s v="Maryland"/>
    <s v="Bus Services"/>
    <s v="Bus Transportation"/>
    <s v="MOTR Montgomery Transportation"/>
    <s v="Bus"/>
    <n v="3468.01"/>
    <n v="150"/>
    <n v="0"/>
    <n v="3618.01"/>
    <n v="0"/>
    <n v="6982.54"/>
    <n v="0"/>
    <n v="6982.54"/>
    <n v="6947.03"/>
    <n v="655.74"/>
    <n v="0"/>
    <n v="7602.77"/>
    <n v="17397.580000000002"/>
    <n v="805.74"/>
    <n v="0"/>
    <n v="18203.32"/>
  </r>
  <r>
    <n v="39091"/>
    <n v="39091"/>
    <x v="0"/>
    <d v="2011-07-26T00:00:00"/>
    <s v="Open"/>
    <s v="Maryland"/>
    <s v="Rail Transportation"/>
    <s v="Train Operations"/>
    <s v="RTTO Branch Avenue"/>
    <s v="Rail"/>
    <n v="11100.01"/>
    <n v="571.67999999999995"/>
    <n v="0"/>
    <n v="11671.69"/>
    <n v="65"/>
    <n v="25796.78"/>
    <n v="0"/>
    <n v="25861.78"/>
    <n v="8606.2000000000007"/>
    <n v="3402.79"/>
    <n v="0"/>
    <n v="12008.99"/>
    <n v="45502.99"/>
    <n v="4039.47"/>
    <n v="0"/>
    <n v="49542.46"/>
  </r>
  <r>
    <n v="39095"/>
    <n v="39095"/>
    <x v="0"/>
    <d v="2011-07-28T00:00:00"/>
    <s v="Open"/>
    <s v="District of Columbia"/>
    <s v="Transit Infrastructure &amp; Engineering Services"/>
    <s v="Elevator and Escalator"/>
    <s v="ELES Administration"/>
    <s v="Rail"/>
    <n v="11646.03"/>
    <n v="2500"/>
    <n v="0"/>
    <n v="14146.03"/>
    <n v="44024.800000000003"/>
    <n v="52590.94"/>
    <n v="0"/>
    <n v="96615.74"/>
    <n v="16825.759999999998"/>
    <n v="5000"/>
    <n v="0"/>
    <n v="21825.759999999998"/>
    <n v="81062.73"/>
    <n v="51524.800000000003"/>
    <n v="0"/>
    <n v="132587.53"/>
  </r>
  <r>
    <n v="39122"/>
    <n v="39122"/>
    <x v="0"/>
    <d v="2011-07-30T00:00:00"/>
    <s v="Open"/>
    <s v="District of Columbia"/>
    <s v="Transit Infrastructure &amp; Engineering Services"/>
    <s v="Track and Structures"/>
    <s v="TRST Track Production"/>
    <s v="Rail"/>
    <n v="110715.56"/>
    <n v="752.99"/>
    <n v="0"/>
    <n v="111468.55"/>
    <n v="56889.18"/>
    <n v="407571.69"/>
    <n v="0"/>
    <n v="464460.87"/>
    <n v="109352.82"/>
    <n v="3845.83"/>
    <n v="0"/>
    <n v="113198.65"/>
    <n v="627640.06999999995"/>
    <n v="61488"/>
    <n v="0"/>
    <n v="689128.07"/>
  </r>
  <r>
    <n v="39155"/>
    <n v="39155"/>
    <x v="0"/>
    <d v="2011-08-13T00:00:00"/>
    <s v="Open"/>
    <s v="District of Columbia"/>
    <s v="Transit Infrastructure &amp; Engineering Services"/>
    <s v="Track and Structures"/>
    <s v="TRST Track Production"/>
    <s v="Rail"/>
    <n v="18906.21"/>
    <n v="1773.13"/>
    <n v="0"/>
    <n v="20679.34"/>
    <n v="0"/>
    <n v="170267.76"/>
    <n v="0"/>
    <n v="170267.76"/>
    <n v="59761.4"/>
    <n v="4030.58"/>
    <n v="0"/>
    <n v="63791.98"/>
    <n v="248935.37"/>
    <n v="5803.71"/>
    <n v="0"/>
    <n v="254739.08"/>
  </r>
  <r>
    <n v="39211"/>
    <n v="39211"/>
    <x v="0"/>
    <d v="2011-09-17T00:00:00"/>
    <s v="Open"/>
    <s v="Maryland"/>
    <s v="Rail Transportation"/>
    <s v="Train Operations"/>
    <s v="RTTO Shady Grove"/>
    <s v="Rail"/>
    <n v="8455.58"/>
    <n v="1380.14"/>
    <n v="0"/>
    <n v="9835.7199999999993"/>
    <n v="22585.02"/>
    <n v="50103.56"/>
    <n v="0"/>
    <n v="72688.58"/>
    <n v="65850.17"/>
    <n v="3796.84"/>
    <n v="0"/>
    <n v="69647.009999999995"/>
    <n v="124409.31"/>
    <n v="27762"/>
    <n v="0"/>
    <n v="152171.31"/>
  </r>
  <r>
    <n v="39233"/>
    <n v="39233"/>
    <x v="0"/>
    <d v="2011-09-30T00:00:00"/>
    <s v="Open"/>
    <s v="Virginia"/>
    <s v="Bus Services"/>
    <s v="Bus Transportation"/>
    <s v="FMTR Four Mile Run Transportation"/>
    <s v="Bus"/>
    <n v="22062.99"/>
    <n v="516.37"/>
    <n v="0"/>
    <n v="22579.360000000001"/>
    <n v="20312.830000000002"/>
    <n v="107568.37"/>
    <n v="0"/>
    <n v="127881.2"/>
    <n v="104939.68"/>
    <n v="25481.17"/>
    <n v="0"/>
    <n v="130420.85"/>
    <n v="234571.04"/>
    <n v="46310.37"/>
    <n v="0"/>
    <n v="280881.40999999997"/>
  </r>
  <r>
    <n v="39347"/>
    <n v="39347"/>
    <x v="0"/>
    <d v="2011-12-01T00:00:00"/>
    <s v="Open"/>
    <s v="District of Columbia"/>
    <s v="Chief Financial Officer"/>
    <s v="Accounting"/>
    <s v="ACCT Financial Control"/>
    <s v="Rail"/>
    <n v="45260.56"/>
    <n v="3956.54"/>
    <n v="0"/>
    <n v="49217.1"/>
    <n v="7629.94"/>
    <n v="266735.48"/>
    <n v="0"/>
    <n v="274365.42"/>
    <n v="28913.67"/>
    <n v="4663.0200000000004"/>
    <n v="0"/>
    <n v="33576.69"/>
    <n v="340909.71"/>
    <n v="16249.5"/>
    <n v="0"/>
    <n v="357159.21"/>
  </r>
  <r>
    <n v="39365"/>
    <n v="39365"/>
    <x v="0"/>
    <d v="2011-12-11T00:00:00"/>
    <s v="Open"/>
    <s v="Maryland"/>
    <s v="Rail Transportation"/>
    <s v="Train Operations"/>
    <s v="RTTO Greenbelt"/>
    <s v="Rail"/>
    <n v="595.76"/>
    <n v="19.850000000000001"/>
    <n v="0"/>
    <n v="615.61"/>
    <n v="2.21"/>
    <n v="13734.49"/>
    <n v="0"/>
    <n v="13736.7"/>
    <n v="3359.61"/>
    <n v="0"/>
    <n v="0"/>
    <n v="3359.61"/>
    <n v="17689.86"/>
    <n v="22.06"/>
    <n v="0"/>
    <n v="17711.919999999998"/>
  </r>
  <r>
    <n v="39363"/>
    <n v="39363"/>
    <x v="0"/>
    <d v="2011-12-12T00:00:00"/>
    <s v="Open"/>
    <s v="District of Columbia"/>
    <s v="Metro Transit Police"/>
    <s v="Patrol Operations"/>
    <s v="MTPD Patrol Operations"/>
    <s v="Rail"/>
    <n v="37961.599999999999"/>
    <n v="6366.5"/>
    <n v="0"/>
    <n v="44328.1"/>
    <n v="76420"/>
    <n v="412892"/>
    <n v="0"/>
    <n v="489312"/>
    <n v="183282.85"/>
    <n v="1697.67"/>
    <n v="0"/>
    <n v="184980.52"/>
    <n v="634136.44999999995"/>
    <n v="84484.17"/>
    <n v="0"/>
    <n v="718620.62"/>
  </r>
  <r>
    <n v="39372"/>
    <n v="39372"/>
    <x v="0"/>
    <d v="2011-12-15T00:00:00"/>
    <s v="Open"/>
    <s v="District of Columbia"/>
    <s v="Bus Services"/>
    <s v="Bus Maintenance"/>
    <s v="HOMT Heavy Overhaul Maintenance"/>
    <s v="Bus"/>
    <n v="21244.84"/>
    <n v="11420.54"/>
    <n v="0"/>
    <n v="32665.38"/>
    <n v="1336643.31"/>
    <n v="315329.7"/>
    <n v="0"/>
    <n v="1651973.01"/>
    <n v="45670.66"/>
    <n v="7500"/>
    <n v="0"/>
    <n v="53170.66"/>
    <n v="382245.2"/>
    <n v="1355563.85"/>
    <n v="0"/>
    <n v="1737809.05"/>
  </r>
  <r>
    <n v="39416"/>
    <n v="39416"/>
    <x v="0"/>
    <d v="2011-12-31T00:00:00"/>
    <s v="Open"/>
    <s v="Maryland"/>
    <s v="Rail Transportation"/>
    <s v="Train Operations"/>
    <s v="RTTO Greenbelt"/>
    <s v="Rail"/>
    <n v="11116.57"/>
    <n v="911.68"/>
    <n v="0"/>
    <n v="12028.25"/>
    <n v="4860"/>
    <n v="143807.26999999999"/>
    <n v="0"/>
    <n v="148667.26999999999"/>
    <n v="129927.8"/>
    <n v="3563.95"/>
    <n v="0"/>
    <n v="133491.75"/>
    <n v="284851.64"/>
    <n v="9335.6299999999992"/>
    <n v="0"/>
    <n v="294187.27"/>
  </r>
  <r>
    <n v="39451"/>
    <n v="39451"/>
    <x v="0"/>
    <d v="2012-01-24T00:00:00"/>
    <s v="Open"/>
    <s v="District of Columbia"/>
    <s v="Metro Transit Police"/>
    <s v="Patrol Operations"/>
    <s v="MTPD Patrol Operations"/>
    <s v="Rail"/>
    <n v="23745"/>
    <n v="28895.93"/>
    <n v="0"/>
    <n v="52640.93"/>
    <n v="55807.16"/>
    <n v="183198.35"/>
    <n v="0"/>
    <n v="239005.51"/>
    <n v="26323.91"/>
    <n v="9506.74"/>
    <n v="0"/>
    <n v="35830.65"/>
    <n v="233267.26"/>
    <n v="94209.83"/>
    <n v="0"/>
    <n v="327477.09000000003"/>
  </r>
  <r>
    <n v="39608"/>
    <n v="39608"/>
    <x v="0"/>
    <d v="2012-01-30T00:00:00"/>
    <s v="Open"/>
    <s v="District of Columbia"/>
    <s v="Bus Services"/>
    <s v="Bus Transportation"/>
    <s v="BLTR Bladensburg Transportation"/>
    <s v="Bus"/>
    <n v="20082.93"/>
    <n v="2974.97"/>
    <n v="0"/>
    <n v="23057.9"/>
    <n v="4054.86"/>
    <n v="219037.5"/>
    <n v="0"/>
    <n v="223092.36"/>
    <n v="48630.63"/>
    <n v="11869.37"/>
    <n v="0"/>
    <n v="60500"/>
    <n v="287751.06"/>
    <n v="18899.2"/>
    <n v="0"/>
    <n v="306650.26"/>
  </r>
  <r>
    <n v="39511"/>
    <n v="39511"/>
    <x v="0"/>
    <d v="2012-01-31T00:00:00"/>
    <s v="Open"/>
    <s v="Virginia"/>
    <s v="Bus Services"/>
    <s v="Bus Maintenance"/>
    <s v="BMNT Administration"/>
    <s v="Bus"/>
    <n v="25929.27"/>
    <n v="10581.64"/>
    <n v="0"/>
    <n v="36510.910000000003"/>
    <n v="174766.73"/>
    <n v="204781.76"/>
    <n v="0"/>
    <n v="379548.49"/>
    <n v="135124.20000000001"/>
    <n v="73754.759999999995"/>
    <n v="0"/>
    <n v="208878.96"/>
    <n v="365835.23"/>
    <n v="259103.13"/>
    <n v="0"/>
    <n v="624938.36"/>
  </r>
  <r>
    <n v="41923"/>
    <n v="41923"/>
    <x v="0"/>
    <d v="2012-02-09T00:00:00"/>
    <s v="Open"/>
    <s v="Maryland"/>
    <s v="Transit Infrastructure &amp; Engineering Services"/>
    <s v="Plant Maintenance"/>
    <s v="PLNT Landscape Services"/>
    <s v="Rail"/>
    <n v="1260.94"/>
    <n v="1261.53"/>
    <n v="0"/>
    <n v="2522.4699999999998"/>
    <n v="226.9"/>
    <n v="5273.1"/>
    <n v="0"/>
    <n v="5500"/>
    <n v="0"/>
    <n v="0"/>
    <n v="0"/>
    <n v="0"/>
    <n v="6534.04"/>
    <n v="1488.43"/>
    <n v="0"/>
    <n v="8022.47"/>
  </r>
  <r>
    <n v="39483"/>
    <n v="39483"/>
    <x v="0"/>
    <d v="2012-02-19T00:00:00"/>
    <s v="Open"/>
    <s v="Virginia"/>
    <s v="Bus Services"/>
    <s v="Bus Transportation"/>
    <s v="FMTR Four Mile Run Transportation"/>
    <s v="Bus"/>
    <n v="22535.040000000001"/>
    <n v="763.37"/>
    <n v="0"/>
    <n v="23298.41"/>
    <n v="11635.83"/>
    <n v="136088.95999999999"/>
    <n v="0"/>
    <n v="147724.79"/>
    <n v="85118.83"/>
    <n v="11176.48"/>
    <n v="0"/>
    <n v="96295.31"/>
    <n v="243742.83"/>
    <n v="23575.68"/>
    <n v="0"/>
    <n v="267318.51"/>
  </r>
  <r>
    <n v="39611"/>
    <n v="39611"/>
    <x v="0"/>
    <d v="2012-02-22T00:00:00"/>
    <s v="Open"/>
    <s v="District of Columbia"/>
    <s v="Bus Services"/>
    <s v="Bus Transportation"/>
    <s v="BLTR Bladensburg Transportation"/>
    <s v="Bus"/>
    <n v="3387.16"/>
    <n v="1464.73"/>
    <n v="0"/>
    <n v="4851.8900000000003"/>
    <n v="11094.79"/>
    <n v="26814.89"/>
    <n v="0"/>
    <n v="37909.68"/>
    <n v="6114.78"/>
    <n v="2500"/>
    <n v="0"/>
    <n v="8614.7800000000007"/>
    <n v="36316.83"/>
    <n v="15059.52"/>
    <n v="0"/>
    <n v="51376.35"/>
  </r>
  <r>
    <n v="39523"/>
    <n v="39523"/>
    <x v="0"/>
    <d v="2012-03-20T00:00:00"/>
    <s v="Open"/>
    <s v="Maryland"/>
    <s v="Bus Services"/>
    <s v="Bus Transportation"/>
    <s v="LNTR Landover Transportation"/>
    <s v="Bus"/>
    <n v="42221.61"/>
    <n v="948.08"/>
    <n v="0"/>
    <n v="43169.69"/>
    <n v="76002.52"/>
    <n v="167511.72"/>
    <n v="7154.67"/>
    <n v="236359.57"/>
    <n v="69640.25"/>
    <n v="5085.33"/>
    <n v="2782.37"/>
    <n v="71943.210000000006"/>
    <n v="279373.58"/>
    <n v="82035.929999999993"/>
    <n v="9937.0400000000009"/>
    <n v="351472.47"/>
  </r>
  <r>
    <n v="39849"/>
    <n v="39849"/>
    <x v="0"/>
    <d v="2012-04-14T00:00:00"/>
    <s v="Open"/>
    <s v="District of Columbia"/>
    <s v="Bus Services"/>
    <s v="Bus Transportation"/>
    <s v="BLTR Bladensburg Transportation"/>
    <s v="Bus"/>
    <n v="10451.65"/>
    <n v="1118.9100000000001"/>
    <n v="0"/>
    <n v="11570.56"/>
    <n v="6566.98"/>
    <n v="45433.02"/>
    <n v="0"/>
    <n v="52000"/>
    <n v="2994.13"/>
    <n v="676.96"/>
    <n v="0"/>
    <n v="3671.09"/>
    <n v="58878.8"/>
    <n v="8362.85"/>
    <n v="0"/>
    <n v="67241.649999999994"/>
  </r>
  <r>
    <n v="39620"/>
    <n v="39620"/>
    <x v="0"/>
    <d v="2012-04-20T00:00:00"/>
    <s v="Open"/>
    <s v="Virginia"/>
    <s v="Transit Infrastructure &amp; Engineering Services"/>
    <s v="Car Maintenance"/>
    <s v="CMNT Alexandria Inspection"/>
    <s v="Rail"/>
    <n v="1509.14"/>
    <n v="2483.5"/>
    <n v="0"/>
    <n v="3992.64"/>
    <n v="7262.98"/>
    <n v="15327.41"/>
    <n v="0"/>
    <n v="22590.39"/>
    <n v="19174.7"/>
    <n v="5211.57"/>
    <n v="0"/>
    <n v="24386.27"/>
    <n v="36011.25"/>
    <n v="14958.05"/>
    <n v="0"/>
    <n v="50969.3"/>
  </r>
  <r>
    <n v="39627"/>
    <n v="39627"/>
    <x v="0"/>
    <d v="2012-04-22T00:00:00"/>
    <s v="Open"/>
    <s v="Virginia"/>
    <s v="Rail Transportation"/>
    <s v="Train Operations"/>
    <s v="RTTO West Falls Church"/>
    <s v="Rail"/>
    <n v="1903.7"/>
    <n v="1311.44"/>
    <n v="0"/>
    <n v="3215.14"/>
    <n v="3965.9"/>
    <n v="53504.98"/>
    <n v="0"/>
    <n v="57470.879999999997"/>
    <n v="21701.79"/>
    <n v="4165.8"/>
    <n v="0"/>
    <n v="25867.59"/>
    <n v="77110.47"/>
    <n v="9443.14"/>
    <n v="0"/>
    <n v="86553.61"/>
  </r>
  <r>
    <n v="39662"/>
    <n v="39662"/>
    <x v="0"/>
    <d v="2012-05-07T00:00:00"/>
    <s v="Open"/>
    <s v="District of Columbia"/>
    <s v="Rail Transportation"/>
    <s v="Train Operations"/>
    <s v="RTTO New Carrollton"/>
    <s v="Rail"/>
    <n v="28724.45"/>
    <n v="6745.72"/>
    <n v="0"/>
    <n v="35470.17"/>
    <n v="20315.3"/>
    <n v="148899.66"/>
    <n v="0"/>
    <n v="169214.96"/>
    <n v="80175.539999999994"/>
    <n v="1652.41"/>
    <n v="0"/>
    <n v="81827.95"/>
    <n v="257799.65"/>
    <n v="28713.43"/>
    <n v="0"/>
    <n v="286513.08"/>
  </r>
  <r>
    <n v="39697"/>
    <n v="39697"/>
    <x v="0"/>
    <d v="2012-05-09T00:00:00"/>
    <s v="Open"/>
    <s v="District of Columbia"/>
    <s v="Metro Transit Police"/>
    <s v="Metro Transit Police"/>
    <s v="MTPD Emergency Management"/>
    <s v="Rail"/>
    <n v="16053.23"/>
    <n v="8431.6200000000008"/>
    <n v="0"/>
    <n v="24484.85"/>
    <n v="618494.5"/>
    <n v="276325"/>
    <n v="0"/>
    <n v="894819.5"/>
    <n v="428417.37"/>
    <n v="6645.36"/>
    <n v="0"/>
    <n v="435062.73"/>
    <n v="720795.6"/>
    <n v="633571.48"/>
    <n v="0"/>
    <n v="1354367.08"/>
  </r>
  <r>
    <n v="39735"/>
    <n v="39735"/>
    <x v="0"/>
    <d v="2012-05-09T00:00:00"/>
    <s v="Open"/>
    <s v="Virginia"/>
    <s v="Bus Services"/>
    <s v="Bus Transportation"/>
    <s v="RLTR Royal Street Transportation"/>
    <s v="Bus"/>
    <n v="17958.189999999999"/>
    <n v="24403.54"/>
    <n v="0"/>
    <n v="42361.73"/>
    <n v="179707.65"/>
    <n v="237276.19"/>
    <n v="100000"/>
    <n v="316983.84000000003"/>
    <n v="33147.18"/>
    <n v="34930.75"/>
    <n v="0"/>
    <n v="68077.929999999993"/>
    <n v="288381.56"/>
    <n v="239041.94"/>
    <n v="100000"/>
    <n v="427423.5"/>
  </r>
  <r>
    <n v="39698"/>
    <n v="39698"/>
    <x v="0"/>
    <d v="2012-05-21T00:00:00"/>
    <s v="Open"/>
    <s v="District of Columbia"/>
    <s v="Metro Transit Police"/>
    <s v="Patrol Operations"/>
    <s v="MTPD Patrol Operations"/>
    <s v="Rail"/>
    <n v="72203.48"/>
    <n v="401.16"/>
    <n v="0"/>
    <n v="72604.639999999999"/>
    <n v="114297.76"/>
    <n v="285454.15999999997"/>
    <n v="0"/>
    <n v="399751.92"/>
    <n v="6099.48"/>
    <n v="9900.52"/>
    <n v="0"/>
    <n v="16000"/>
    <n v="363757.12"/>
    <n v="124599.44"/>
    <n v="0"/>
    <n v="488356.56"/>
  </r>
  <r>
    <n v="39706"/>
    <n v="39706"/>
    <x v="0"/>
    <d v="2012-05-21T00:00:00"/>
    <s v="Open"/>
    <s v="District of Columbia"/>
    <s v="Information Technology"/>
    <s v="Capital"/>
    <s v="IT Capital Projects - Software"/>
    <s v="Rail"/>
    <n v="37233.620000000003"/>
    <n v="3554.63"/>
    <n v="0"/>
    <n v="40788.25"/>
    <n v="562156.18000000005"/>
    <n v="410712.41"/>
    <n v="10000"/>
    <n v="962868.59"/>
    <n v="80225.600000000006"/>
    <n v="325.85000000000002"/>
    <n v="0"/>
    <n v="80551.45"/>
    <n v="528171.63"/>
    <n v="566036.66"/>
    <n v="10000"/>
    <n v="1084208.29"/>
  </r>
  <r>
    <n v="39755"/>
    <n v="39755"/>
    <x v="0"/>
    <d v="2012-05-25T00:00:00"/>
    <s v="Open"/>
    <s v="Maryland"/>
    <s v="Bus Services"/>
    <s v="Bus Operations Scheduling"/>
    <s v="BPLN Bus Operations Planning"/>
    <s v="Bus"/>
    <n v="5293.73"/>
    <n v="2985.93"/>
    <n v="0"/>
    <n v="8279.66"/>
    <n v="14630"/>
    <n v="196308.52"/>
    <n v="0"/>
    <n v="210938.52"/>
    <n v="33881.870000000003"/>
    <n v="6486.77"/>
    <n v="0"/>
    <n v="40368.639999999999"/>
    <n v="235484.12"/>
    <n v="24102.7"/>
    <n v="0"/>
    <n v="259586.82"/>
  </r>
  <r>
    <n v="39637"/>
    <n v="39637"/>
    <x v="0"/>
    <d v="2012-05-29T00:00:00"/>
    <s v="Open"/>
    <s v="Maryland"/>
    <s v="Transit Infrastructure &amp; Engineering Services"/>
    <s v="Car Maintenance"/>
    <s v="CMNT Shady Grove Inspection"/>
    <s v="Rail"/>
    <n v="50374.17"/>
    <n v="15028.06"/>
    <n v="0"/>
    <n v="65402.23"/>
    <n v="586940.72"/>
    <n v="261239.28"/>
    <n v="0"/>
    <n v="848180"/>
    <n v="1046789.63"/>
    <n v="7934.74"/>
    <n v="0"/>
    <n v="1054724.3700000001"/>
    <n v="1358403.08"/>
    <n v="609903.52"/>
    <n v="0"/>
    <n v="1968306.6"/>
  </r>
  <r>
    <n v="39741"/>
    <n v="39741"/>
    <x v="0"/>
    <d v="2012-06-04T00:00:00"/>
    <s v="Open"/>
    <s v="District of Columbia"/>
    <s v="Bus Services"/>
    <s v="Bus Transportation"/>
    <s v="BLTR Bladensburg Transportation"/>
    <s v="Bus"/>
    <n v="6971.02"/>
    <n v="1455.31"/>
    <n v="0"/>
    <n v="8426.33"/>
    <n v="1500"/>
    <n v="16530.27"/>
    <n v="0"/>
    <n v="18030.27"/>
    <n v="6097.09"/>
    <n v="269.05"/>
    <n v="0"/>
    <n v="6366.14"/>
    <n v="29598.38"/>
    <n v="3224.36"/>
    <n v="0"/>
    <n v="32822.74"/>
  </r>
  <r>
    <n v="39737"/>
    <n v="39737"/>
    <x v="0"/>
    <d v="2012-06-05T00:00:00"/>
    <s v="Open"/>
    <s v="District of Columbia"/>
    <s v="Bus Services"/>
    <s v="Bus Transportation"/>
    <s v="NOTR Northern Transportation"/>
    <s v="Bus"/>
    <n v="8855.42"/>
    <n v="1079.71"/>
    <n v="0"/>
    <n v="9935.1299999999992"/>
    <n v="8500"/>
    <n v="139964.14000000001"/>
    <n v="0"/>
    <n v="148464.14000000001"/>
    <n v="62232"/>
    <n v="499.99"/>
    <n v="0"/>
    <n v="62731.99"/>
    <n v="211051.56"/>
    <n v="10079.700000000001"/>
    <n v="0"/>
    <n v="221131.26"/>
  </r>
  <r>
    <n v="39776"/>
    <n v="39776"/>
    <x v="0"/>
    <d v="2012-06-19T00:00:00"/>
    <s v="Open"/>
    <s v="District of Columbia"/>
    <s v="Rail Transportation"/>
    <s v="Train Operations"/>
    <s v="RTTO Brentwood"/>
    <s v="Rail"/>
    <n v="4868.32"/>
    <n v="3172.93"/>
    <n v="0"/>
    <n v="8041.25"/>
    <n v="5415.54"/>
    <n v="94597.94"/>
    <n v="0"/>
    <n v="100013.48"/>
    <n v="117658.55"/>
    <n v="7800.2"/>
    <n v="0"/>
    <n v="125458.75"/>
    <n v="217124.81"/>
    <n v="16388.669999999998"/>
    <n v="0"/>
    <n v="233513.48"/>
  </r>
  <r>
    <n v="39819"/>
    <n v="39819"/>
    <x v="0"/>
    <d v="2012-06-25T00:00:00"/>
    <s v="Open"/>
    <s v="Maryland"/>
    <s v="Bus Services"/>
    <s v="Bus Transportation"/>
    <s v="MOTR Montgomery Transportation"/>
    <s v="Bus"/>
    <n v="6437.05"/>
    <n v="0"/>
    <n v="0"/>
    <n v="6437.05"/>
    <n v="0"/>
    <n v="54670.21"/>
    <n v="0"/>
    <n v="54670.21"/>
    <n v="3717.95"/>
    <n v="0"/>
    <n v="0"/>
    <n v="3717.95"/>
    <n v="64825.21"/>
    <n v="0"/>
    <n v="0"/>
    <n v="64825.21"/>
  </r>
  <r>
    <n v="39841"/>
    <n v="39841"/>
    <x v="0"/>
    <d v="2012-06-29T00:00:00"/>
    <s v="Open"/>
    <s v="District of Columbia"/>
    <s v="Bus Services"/>
    <s v="Bus Transportation"/>
    <s v="NOTR Northern Transportation"/>
    <s v="Bus"/>
    <n v="26220.41"/>
    <n v="13961.45"/>
    <n v="0"/>
    <n v="40181.86"/>
    <n v="283.60000000000002"/>
    <n v="138780.26"/>
    <n v="0"/>
    <n v="139063.85999999999"/>
    <n v="12608.16"/>
    <n v="1200"/>
    <n v="0"/>
    <n v="13808.16"/>
    <n v="177608.83"/>
    <n v="15445.05"/>
    <n v="0"/>
    <n v="193053.88"/>
  </r>
  <r>
    <n v="40113"/>
    <n v="40113"/>
    <x v="0"/>
    <d v="2012-07-12T00:00:00"/>
    <s v="Open"/>
    <s v="District of Columbia"/>
    <s v="Chief Financial Officer"/>
    <s v="PARK Parking"/>
    <s v="PARK Parking"/>
    <s v="Rail"/>
    <n v="8630.69"/>
    <n v="2119.31"/>
    <n v="0"/>
    <n v="10750"/>
    <n v="6000"/>
    <n v="0"/>
    <n v="0"/>
    <n v="6000"/>
    <n v="0"/>
    <n v="2500"/>
    <n v="0"/>
    <n v="2500"/>
    <n v="8630.69"/>
    <n v="10619.31"/>
    <n v="0"/>
    <n v="19250"/>
  </r>
  <r>
    <n v="39836"/>
    <n v="39836"/>
    <x v="0"/>
    <d v="2012-07-19T00:00:00"/>
    <s v="Open"/>
    <s v="District of Columbia"/>
    <s v="Metro Transit Police"/>
    <s v="Admin Services"/>
    <s v="MTPD Admin Services"/>
    <s v="Rail"/>
    <n v="50586.86"/>
    <n v="4192.1000000000004"/>
    <n v="0"/>
    <n v="54778.96"/>
    <n v="433759.99"/>
    <n v="178596.12"/>
    <n v="28076.29"/>
    <n v="584279.81999999995"/>
    <n v="90560"/>
    <n v="41721.599999999999"/>
    <n v="0"/>
    <n v="132281.60000000001"/>
    <n v="319742.98"/>
    <n v="479673.69"/>
    <n v="28076.29"/>
    <n v="771340.38"/>
  </r>
  <r>
    <n v="39851"/>
    <n v="39850"/>
    <x v="0"/>
    <d v="2012-08-06T00:00:00"/>
    <s v="Open"/>
    <s v="District of Columbia"/>
    <s v="Bus Services"/>
    <s v="Bus Transportation"/>
    <s v="BLTR Bladensburg Transportation"/>
    <s v="Bus"/>
    <n v="5984.03"/>
    <n v="2768.71"/>
    <n v="0"/>
    <n v="8752.74"/>
    <n v="67225.570000000007"/>
    <n v="60884.14"/>
    <n v="10000"/>
    <n v="118109.71"/>
    <n v="12202.17"/>
    <n v="6322.39"/>
    <n v="0"/>
    <n v="18524.560000000001"/>
    <n v="79070.34"/>
    <n v="76316.67"/>
    <n v="10000"/>
    <n v="145387.01"/>
  </r>
  <r>
    <n v="39906"/>
    <n v="39905"/>
    <x v="0"/>
    <d v="2012-08-25T00:00:00"/>
    <s v="Open"/>
    <s v="Virginia"/>
    <s v="Transit Infrastructure &amp; Engineering Services"/>
    <s v="Elevator and Escalator"/>
    <s v="ELES Administration"/>
    <s v="Rail"/>
    <n v="5277.35"/>
    <n v="400.11"/>
    <n v="0"/>
    <n v="5677.46"/>
    <n v="22440"/>
    <n v="11754.28"/>
    <n v="11754.2"/>
    <n v="22440.080000000002"/>
    <n v="20953.2"/>
    <n v="1424.6"/>
    <n v="3245.8"/>
    <n v="19132"/>
    <n v="37984.83"/>
    <n v="24264.71"/>
    <n v="15000"/>
    <n v="47249.54"/>
  </r>
  <r>
    <n v="41273"/>
    <n v="41273"/>
    <x v="0"/>
    <d v="2012-09-01T00:00:00"/>
    <s v="Open"/>
    <s v="District of Columbia"/>
    <s v="Metro Transit Police"/>
    <s v="Patrol Operations"/>
    <s v="MTPD Patrol Operations Dist 2"/>
    <s v="Rail"/>
    <n v="1615.33"/>
    <n v="0"/>
    <n v="0"/>
    <n v="1615.33"/>
    <n v="0"/>
    <n v="0"/>
    <n v="0"/>
    <n v="0"/>
    <n v="468.41"/>
    <n v="0"/>
    <n v="0"/>
    <n v="468.41"/>
    <n v="2083.7399999999998"/>
    <n v="0"/>
    <n v="0"/>
    <n v="2083.7399999999998"/>
  </r>
  <r>
    <n v="39932"/>
    <n v="39932"/>
    <x v="0"/>
    <d v="2012-09-12T00:00:00"/>
    <s v="Open"/>
    <s v="Virginia"/>
    <s v="Bus Services"/>
    <s v="Bus Transportation"/>
    <s v="FMTR Four Mile Run Transportation"/>
    <s v="Bus"/>
    <n v="33998.97"/>
    <n v="0"/>
    <n v="0"/>
    <n v="33998.97"/>
    <n v="0"/>
    <n v="161442.28"/>
    <n v="22560"/>
    <n v="138882.28"/>
    <n v="21482.52"/>
    <n v="0"/>
    <n v="0"/>
    <n v="21482.52"/>
    <n v="216923.77"/>
    <n v="0"/>
    <n v="22560"/>
    <n v="194363.77"/>
  </r>
  <r>
    <n v="39934"/>
    <n v="39934"/>
    <x v="0"/>
    <d v="2012-09-12T00:00:00"/>
    <s v="Open"/>
    <s v="District of Columbia"/>
    <s v="Bus Services"/>
    <s v="Bus Transportation"/>
    <s v="BLTR Bladensburg Transportation"/>
    <s v="Bus"/>
    <n v="5794.54"/>
    <n v="2461.29"/>
    <n v="0"/>
    <n v="8255.83"/>
    <n v="1700.5"/>
    <n v="66615.77"/>
    <n v="0"/>
    <n v="68316.27"/>
    <n v="3390.83"/>
    <n v="5000"/>
    <n v="0"/>
    <n v="8390.83"/>
    <n v="75801.14"/>
    <n v="9161.7900000000009"/>
    <n v="0"/>
    <n v="84962.93"/>
  </r>
  <r>
    <n v="40163"/>
    <n v="40163"/>
    <x v="0"/>
    <d v="2012-11-11T00:00:00"/>
    <s v="Open"/>
    <s v="District of Columbia"/>
    <s v="Information Technology"/>
    <s v="Applications Development and Operations"/>
    <s v="IT Applications Development &amp; Operations"/>
    <s v="Rail"/>
    <n v="15605.71"/>
    <n v="2500"/>
    <n v="0"/>
    <n v="18105.71"/>
    <n v="68906.080000000002"/>
    <n v="155634.89000000001"/>
    <n v="0"/>
    <n v="224540.97"/>
    <n v="16285.49"/>
    <n v="4883.21"/>
    <n v="0"/>
    <n v="21168.7"/>
    <n v="187526.09"/>
    <n v="76289.289999999994"/>
    <n v="0"/>
    <n v="263815.38"/>
  </r>
  <r>
    <n v="40099"/>
    <n v="40099"/>
    <x v="0"/>
    <d v="2012-12-11T00:00:00"/>
    <s v="Open"/>
    <s v="Maryland"/>
    <s v="Transit Infrastructure &amp; Engineering Services"/>
    <s v="Plant Maintenance"/>
    <s v="PLNT Building and Support Shop"/>
    <s v="Rail"/>
    <n v="7646.52"/>
    <n v="5745.75"/>
    <n v="0"/>
    <n v="13392.27"/>
    <n v="508.29"/>
    <n v="122959.71"/>
    <n v="0"/>
    <n v="123468"/>
    <n v="83573.39"/>
    <n v="744.34"/>
    <n v="0"/>
    <n v="84317.73"/>
    <n v="214179.62"/>
    <n v="6998.38"/>
    <n v="0"/>
    <n v="221178"/>
  </r>
  <r>
    <n v="40107"/>
    <n v="40107"/>
    <x v="0"/>
    <d v="2012-12-18T00:00:00"/>
    <s v="Open"/>
    <s v="Virginia"/>
    <s v="Bus Services"/>
    <s v="Bus Transportation"/>
    <s v="FMTR Four Mile Run Transportation"/>
    <s v="Bus"/>
    <n v="2887.43"/>
    <n v="1176.99"/>
    <n v="0"/>
    <n v="4064.42"/>
    <n v="954.32"/>
    <n v="14743.38"/>
    <n v="0"/>
    <n v="15697.7"/>
    <n v="3802.68"/>
    <n v="500"/>
    <n v="0"/>
    <n v="4302.68"/>
    <n v="21433.49"/>
    <n v="2631.31"/>
    <n v="0"/>
    <n v="24064.799999999999"/>
  </r>
  <r>
    <n v="40117"/>
    <n v="40117"/>
    <x v="0"/>
    <d v="2012-12-18T00:00:00"/>
    <s v="Open"/>
    <s v="District of Columbia"/>
    <s v="Rail Transportation"/>
    <s v="Train Operations"/>
    <s v="RTTO West Falls Church"/>
    <s v="Rail"/>
    <n v="23850.49"/>
    <n v="3460.31"/>
    <n v="0"/>
    <n v="27310.799999999999"/>
    <n v="152930.54999999999"/>
    <n v="271358.45"/>
    <n v="0"/>
    <n v="424289"/>
    <n v="38904.22"/>
    <n v="34562.78"/>
    <n v="0"/>
    <n v="73467"/>
    <n v="334113.15999999997"/>
    <n v="190953.64"/>
    <n v="0"/>
    <n v="525066.80000000005"/>
  </r>
  <r>
    <n v="40125"/>
    <n v="40125"/>
    <x v="0"/>
    <d v="2012-12-23T00:00:00"/>
    <s v="Open"/>
    <s v="Virginia"/>
    <s v="Bus Services"/>
    <s v="Bus Transportation"/>
    <s v="NOTR Northern Transportation"/>
    <s v="Bus"/>
    <n v="9062.34"/>
    <n v="1891.24"/>
    <n v="0"/>
    <n v="10953.58"/>
    <n v="9441.16"/>
    <n v="28259.84"/>
    <n v="28259.84"/>
    <n v="9441.16"/>
    <n v="37984.9"/>
    <n v="2779.85"/>
    <n v="4740.16"/>
    <n v="36024.589999999997"/>
    <n v="75307.08"/>
    <n v="14112.25"/>
    <n v="33000"/>
    <n v="56419.33"/>
  </r>
  <r>
    <n v="40149"/>
    <n v="40149"/>
    <x v="0"/>
    <d v="2013-01-06T00:00:00"/>
    <s v="Open"/>
    <s v="Maryland"/>
    <s v="Bus Services"/>
    <s v="Bus Transportation"/>
    <s v="LNTR Landover Transportation"/>
    <s v="Bus"/>
    <n v="15098.23"/>
    <n v="6691.83"/>
    <n v="0"/>
    <n v="21790.06"/>
    <n v="39853.14"/>
    <n v="107822.54"/>
    <n v="0"/>
    <n v="147675.68"/>
    <n v="50588.51"/>
    <n v="20272.25"/>
    <n v="0"/>
    <n v="70860.759999999995"/>
    <n v="173509.28"/>
    <n v="66817.22"/>
    <n v="0"/>
    <n v="240326.5"/>
  </r>
  <r>
    <n v="40148"/>
    <n v="40148"/>
    <x v="0"/>
    <d v="2013-01-08T00:00:00"/>
    <s v="Open"/>
    <s v="District of Columbia"/>
    <s v="Transit Infrastructure &amp; Engineering Services"/>
    <s v="Elevator and Escalator"/>
    <s v="ELES Administration"/>
    <s v="Rail"/>
    <n v="57104.61"/>
    <n v="19085.05"/>
    <n v="0"/>
    <n v="76189.66"/>
    <n v="87427.97"/>
    <n v="273758.34999999998"/>
    <n v="0"/>
    <n v="361186.32"/>
    <n v="94338.17"/>
    <n v="5017.1099999999997"/>
    <n v="0"/>
    <n v="99355.28"/>
    <n v="425201.13"/>
    <n v="111530.13"/>
    <n v="0"/>
    <n v="536731.26"/>
  </r>
  <r>
    <n v="40166"/>
    <n v="40166"/>
    <x v="0"/>
    <d v="2013-01-22T00:00:00"/>
    <s v="Open"/>
    <s v="District of Columbia"/>
    <s v="Metro Transit Police"/>
    <s v="Admin Services"/>
    <s v="MTPD Special Police"/>
    <s v="Rail"/>
    <n v="23407.41"/>
    <n v="2637.82"/>
    <n v="0"/>
    <n v="26045.23"/>
    <n v="2682"/>
    <n v="104343.01"/>
    <n v="0"/>
    <n v="107025.01"/>
    <n v="55241.24"/>
    <n v="3484.01"/>
    <n v="0"/>
    <n v="58725.25"/>
    <n v="182991.66"/>
    <n v="8803.83"/>
    <n v="0"/>
    <n v="191795.49"/>
  </r>
  <r>
    <n v="40217"/>
    <n v="40217"/>
    <x v="0"/>
    <d v="2013-02-01T00:00:00"/>
    <s v="Open"/>
    <s v="District of Columbia"/>
    <s v="Bus Services"/>
    <s v="Bus Transportation"/>
    <s v="WETR Western Transportation"/>
    <s v="Bus"/>
    <n v="14618.93"/>
    <n v="0"/>
    <n v="0"/>
    <n v="14618.93"/>
    <n v="0"/>
    <n v="72189.600000000006"/>
    <n v="0"/>
    <n v="72189.600000000006"/>
    <n v="7253.35"/>
    <n v="0"/>
    <n v="0"/>
    <n v="7253.35"/>
    <n v="94061.88"/>
    <n v="0"/>
    <n v="0"/>
    <n v="94061.88"/>
  </r>
  <r>
    <n v="40223"/>
    <n v="40223"/>
    <x v="0"/>
    <d v="2013-02-03T00:00:00"/>
    <s v="Open"/>
    <s v="District of Columbia"/>
    <s v="Bus Services"/>
    <s v="Bus Transportation"/>
    <s v="NOTR Northern Transportation"/>
    <s v="Bus"/>
    <n v="22983.51"/>
    <n v="876.44"/>
    <n v="0"/>
    <n v="23859.95"/>
    <n v="31102.61"/>
    <n v="59865.29"/>
    <n v="43220.14"/>
    <n v="47747.76"/>
    <n v="10819.88"/>
    <n v="2880.62"/>
    <n v="0"/>
    <n v="13700.5"/>
    <n v="93668.68"/>
    <n v="34859.67"/>
    <n v="43220.14"/>
    <n v="85308.21"/>
  </r>
  <r>
    <n v="40221"/>
    <n v="40221"/>
    <x v="0"/>
    <d v="2013-02-05T00:00:00"/>
    <s v="Open"/>
    <s v="Virginia"/>
    <s v="Transit Infrastructure &amp; Engineering Services"/>
    <s v="Track and Structures"/>
    <s v="TRST Trk Inspections"/>
    <s v="Rail"/>
    <n v="85970.52"/>
    <n v="3041.98"/>
    <n v="0"/>
    <n v="89012.5"/>
    <n v="580.79999999999995"/>
    <n v="256077.51"/>
    <n v="0"/>
    <n v="256658.31"/>
    <n v="49717"/>
    <n v="10571.61"/>
    <n v="0"/>
    <n v="60288.61"/>
    <n v="391765.03"/>
    <n v="14194.39"/>
    <n v="0"/>
    <n v="405959.42"/>
  </r>
  <r>
    <n v="40226"/>
    <n v="40226"/>
    <x v="0"/>
    <d v="2013-02-06T00:00:00"/>
    <s v="Open"/>
    <s v="Virginia"/>
    <s v="Rail Transportation"/>
    <s v="Train Operations"/>
    <s v="RTTO New Carrollton"/>
    <s v="Rail"/>
    <n v="22435.88"/>
    <n v="37433.01"/>
    <n v="0"/>
    <n v="59868.89"/>
    <n v="281587.01"/>
    <n v="164393.13"/>
    <n v="0"/>
    <n v="445980.14"/>
    <n v="82285.17"/>
    <n v="41116.39"/>
    <n v="0"/>
    <n v="123401.56"/>
    <n v="269114.18"/>
    <n v="360136.41"/>
    <n v="0"/>
    <n v="629250.59"/>
  </r>
  <r>
    <n v="40246"/>
    <n v="40246"/>
    <x v="0"/>
    <d v="2013-02-19T00:00:00"/>
    <s v="Open"/>
    <s v="Maryland"/>
    <s v="Rail Transportation"/>
    <s v="Train Operations"/>
    <s v="RTTO Glenmont"/>
    <s v="Rail"/>
    <n v="16991.759999999998"/>
    <n v="2740.66"/>
    <n v="0"/>
    <n v="19732.419999999998"/>
    <n v="8065.15"/>
    <n v="170144.85"/>
    <n v="0"/>
    <n v="178210"/>
    <n v="88588.32"/>
    <n v="8625.27"/>
    <n v="0"/>
    <n v="97213.59"/>
    <n v="275724.93"/>
    <n v="19431.080000000002"/>
    <n v="0"/>
    <n v="295156.01"/>
  </r>
  <r>
    <n v="40276"/>
    <n v="40276"/>
    <x v="0"/>
    <d v="2013-03-05T00:00:00"/>
    <s v="Open"/>
    <s v="District of Columbia"/>
    <s v="Transit Infrastructure &amp; Engineering Services"/>
    <s v="Track and Structures"/>
    <s v="TRST Trk Inspections"/>
    <s v="Rail"/>
    <n v="36370.58"/>
    <n v="50"/>
    <n v="0"/>
    <n v="36420.58"/>
    <n v="5000"/>
    <n v="195164.87"/>
    <n v="0"/>
    <n v="200164.87"/>
    <n v="35456.089999999997"/>
    <n v="100"/>
    <n v="0"/>
    <n v="35556.089999999997"/>
    <n v="266991.53999999998"/>
    <n v="5150"/>
    <n v="0"/>
    <n v="272141.53999999998"/>
  </r>
  <r>
    <n v="40310"/>
    <n v="40310"/>
    <x v="0"/>
    <d v="2013-03-20T00:00:00"/>
    <s v="Open"/>
    <s v="District of Columbia"/>
    <s v="Bus Services"/>
    <s v="Bus Transportation"/>
    <s v="BLTR Bladensburg Transportation"/>
    <s v="Bus"/>
    <n v="11882.19"/>
    <n v="25864.31"/>
    <n v="0"/>
    <n v="37746.5"/>
    <n v="69331.91"/>
    <n v="123617.60000000001"/>
    <n v="32171.39"/>
    <n v="160778.12"/>
    <n v="74896.03"/>
    <n v="29527.47"/>
    <n v="0"/>
    <n v="104423.5"/>
    <n v="210395.82"/>
    <n v="124723.69"/>
    <n v="32171.39"/>
    <n v="302948.12"/>
  </r>
  <r>
    <n v="40334"/>
    <n v="40334"/>
    <x v="0"/>
    <d v="2013-03-26T00:00:00"/>
    <s v="Open"/>
    <s v="District of Columbia"/>
    <s v="Bus Services"/>
    <s v="Bus Transportation"/>
    <s v="BLTR Bladensburg Transportation"/>
    <s v="Bus"/>
    <n v="12744.61"/>
    <n v="296.64"/>
    <n v="0"/>
    <n v="13041.25"/>
    <n v="5057.1400000000003"/>
    <n v="48750.86"/>
    <n v="0"/>
    <n v="53808"/>
    <n v="18000.23"/>
    <n v="5122.8100000000004"/>
    <n v="0"/>
    <n v="23123.040000000001"/>
    <n v="79495.7"/>
    <n v="10476.59"/>
    <n v="0"/>
    <n v="89972.29"/>
  </r>
  <r>
    <n v="40335"/>
    <n v="40335"/>
    <x v="0"/>
    <d v="2013-03-27T00:00:00"/>
    <s v="Open"/>
    <s v="Virginia"/>
    <s v="Bus Services"/>
    <s v="Bus Transportation"/>
    <s v="FMTR Four Mile Run Transportation"/>
    <s v="Bus"/>
    <n v="1996.01"/>
    <n v="627.24"/>
    <n v="0"/>
    <n v="2623.25"/>
    <n v="1636.25"/>
    <n v="20069.11"/>
    <n v="0"/>
    <n v="21705.360000000001"/>
    <n v="2526.1799999999998"/>
    <n v="3315.57"/>
    <n v="0"/>
    <n v="5841.75"/>
    <n v="24591.3"/>
    <n v="5579.06"/>
    <n v="0"/>
    <n v="30170.36"/>
  </r>
  <r>
    <n v="40377"/>
    <n v="40377"/>
    <x v="0"/>
    <d v="2013-04-11T00:00:00"/>
    <s v="Open"/>
    <s v="District of Columbia"/>
    <s v="Bus Services"/>
    <s v="Bus Transportation"/>
    <s v="SHTR Shepherd Parkway Transportation"/>
    <s v="Bus"/>
    <n v="26176.87"/>
    <n v="3879.32"/>
    <n v="0"/>
    <n v="30056.19"/>
    <n v="0"/>
    <n v="278330.37"/>
    <n v="0"/>
    <n v="278330.37"/>
    <n v="78294.759999999995"/>
    <n v="12531.89"/>
    <n v="0"/>
    <n v="90826.65"/>
    <n v="382802"/>
    <n v="16411.21"/>
    <n v="0"/>
    <n v="399213.21"/>
  </r>
  <r>
    <n v="40370"/>
    <n v="40370"/>
    <x v="0"/>
    <d v="2013-04-12T00:00:00"/>
    <s v="Open"/>
    <s v="Maryland"/>
    <s v="Bus Services"/>
    <s v="Bus Maintenance"/>
    <s v="SVMT Service Vehicle Maintenance"/>
    <s v="Bus"/>
    <n v="15209.28"/>
    <n v="21036.95"/>
    <n v="0"/>
    <n v="36246.230000000003"/>
    <n v="72381.52"/>
    <n v="150568.48000000001"/>
    <n v="0"/>
    <n v="222950"/>
    <n v="69331.929999999993"/>
    <n v="30196.84"/>
    <n v="0"/>
    <n v="99528.77"/>
    <n v="235109.69"/>
    <n v="123615.31"/>
    <n v="0"/>
    <n v="358725"/>
  </r>
  <r>
    <n v="40396"/>
    <n v="40396"/>
    <x v="0"/>
    <d v="2013-04-19T00:00:00"/>
    <s v="Open"/>
    <s v="District of Columbia"/>
    <s v="Bus Services"/>
    <s v="Bus Transportation"/>
    <s v="SATR Southern Ave Transportation"/>
    <s v="Bus"/>
    <n v="12253.67"/>
    <n v="612.88"/>
    <n v="0"/>
    <n v="12866.55"/>
    <n v="4795.1899999999996"/>
    <n v="54492.66"/>
    <n v="0"/>
    <n v="59287.85"/>
    <n v="5205.4799999999996"/>
    <n v="6273.13"/>
    <n v="0"/>
    <n v="11478.61"/>
    <n v="71951.81"/>
    <n v="11681.2"/>
    <n v="0"/>
    <n v="83633.009999999995"/>
  </r>
  <r>
    <n v="40404"/>
    <n v="40404"/>
    <x v="0"/>
    <d v="2013-04-20T00:00:00"/>
    <s v="Open"/>
    <s v="Maryland"/>
    <s v="Bus Services"/>
    <s v="Bus Transportation"/>
    <s v="LNTR Landover Transportation"/>
    <s v="Bus"/>
    <n v="4572.01"/>
    <n v="349.7"/>
    <n v="0"/>
    <n v="4921.71"/>
    <n v="1933.9"/>
    <n v="15557.32"/>
    <n v="0"/>
    <n v="17491.22"/>
    <n v="1633.69"/>
    <n v="0"/>
    <n v="0"/>
    <n v="1633.69"/>
    <n v="21763.02"/>
    <n v="2283.6"/>
    <n v="0"/>
    <n v="24046.62"/>
  </r>
  <r>
    <n v="40391"/>
    <n v="40393"/>
    <x v="0"/>
    <d v="2013-04-21T00:00:00"/>
    <s v="Open"/>
    <s v="District of Columbia"/>
    <s v="Bus Services"/>
    <s v="Bus Transportation"/>
    <s v="NOTR Northern Transportation"/>
    <s v="Bus"/>
    <n v="2711.51"/>
    <n v="5091.49"/>
    <n v="0"/>
    <n v="7803"/>
    <n v="19221.09"/>
    <n v="9822.7800000000007"/>
    <n v="9822.7800000000007"/>
    <n v="19221.09"/>
    <n v="6655.45"/>
    <n v="14244.55"/>
    <n v="1034.8499999999999"/>
    <n v="19865.150000000001"/>
    <n v="19189.740000000002"/>
    <n v="38557.129999999997"/>
    <n v="10857.63"/>
    <n v="46889.24"/>
  </r>
  <r>
    <n v="40508"/>
    <n v="40508"/>
    <x v="0"/>
    <d v="2013-04-30T00:00:00"/>
    <s v="Open"/>
    <s v="District of Columbia"/>
    <s v="Bus Services"/>
    <s v="Bus Transportation"/>
    <s v="SHTR Shepherd Parkway Transportation"/>
    <s v="Bus"/>
    <n v="17290.45"/>
    <n v="832.61"/>
    <n v="0"/>
    <n v="18123.060000000001"/>
    <n v="2038.24"/>
    <n v="102449.73"/>
    <n v="0"/>
    <n v="104487.97"/>
    <n v="43649.94"/>
    <n v="0"/>
    <n v="0"/>
    <n v="43649.94"/>
    <n v="163390.12"/>
    <n v="2870.85"/>
    <n v="0"/>
    <n v="166260.97"/>
  </r>
  <r>
    <n v="40459"/>
    <n v="40459"/>
    <x v="0"/>
    <d v="2013-05-19T00:00:00"/>
    <s v="Open"/>
    <s v="District of Columbia"/>
    <s v="Rail Transportation"/>
    <s v="Train Operations"/>
    <s v="RTTO Brentwood"/>
    <s v="Rail"/>
    <n v="10112.14"/>
    <n v="13899.13"/>
    <n v="0"/>
    <n v="24011.27"/>
    <n v="69035.460000000006"/>
    <n v="43222.52"/>
    <n v="0"/>
    <n v="112257.98"/>
    <n v="15696"/>
    <n v="22407.42"/>
    <n v="0"/>
    <n v="38103.42"/>
    <n v="69030.66"/>
    <n v="105342.01"/>
    <n v="0"/>
    <n v="174372.67"/>
  </r>
  <r>
    <n v="40487"/>
    <n v="40487"/>
    <x v="0"/>
    <d v="2013-06-07T00:00:00"/>
    <s v="Open"/>
    <s v="Maryland"/>
    <s v="Transit Infrastructure &amp; Engineering Services"/>
    <s v="Systems Maintenance"/>
    <s v="SMNT AFC Section"/>
    <s v="Rail"/>
    <n v="7371.34"/>
    <n v="1141.71"/>
    <n v="0"/>
    <n v="8513.0499999999993"/>
    <n v="2244.11"/>
    <n v="93572.39"/>
    <n v="0"/>
    <n v="95816.5"/>
    <n v="22861.72"/>
    <n v="2621.52"/>
    <n v="0"/>
    <n v="25483.24"/>
    <n v="123805.45"/>
    <n v="6007.34"/>
    <n v="0"/>
    <n v="129812.79"/>
  </r>
  <r>
    <n v="40545"/>
    <n v="40545"/>
    <x v="0"/>
    <d v="2013-06-21T00:00:00"/>
    <s v="Open"/>
    <s v="Maryland"/>
    <s v="Metro Transit Police"/>
    <s v="Admin Services"/>
    <s v="MTPD Special Police"/>
    <s v="Rail"/>
    <n v="41408.410000000003"/>
    <n v="2346.7399999999998"/>
    <n v="0"/>
    <n v="43755.15"/>
    <n v="60569.3"/>
    <n v="62199.7"/>
    <n v="30148.32"/>
    <n v="92620.68"/>
    <n v="51783.97"/>
    <n v="7085.88"/>
    <n v="0"/>
    <n v="58869.85"/>
    <n v="155392.07999999999"/>
    <n v="70001.919999999998"/>
    <n v="30148.32"/>
    <n v="195245.68"/>
  </r>
  <r>
    <n v="40541"/>
    <n v="40541"/>
    <x v="0"/>
    <d v="2013-06-25T00:00:00"/>
    <s v="Open"/>
    <s v="Maryland"/>
    <s v="Transit Infrastructure &amp; Engineering Services"/>
    <s v="Plant Maintenance"/>
    <s v="PLNT Grounds Maintenance and Custodial"/>
    <s v="Rail"/>
    <n v="27294.84"/>
    <n v="35540.080000000002"/>
    <n v="0"/>
    <n v="62834.92"/>
    <n v="148770"/>
    <n v="183163.51999999999"/>
    <n v="0"/>
    <n v="331933.52"/>
    <n v="80531.78"/>
    <n v="3882.34"/>
    <n v="0"/>
    <n v="84414.12"/>
    <n v="290990.14"/>
    <n v="188192.42"/>
    <n v="0"/>
    <n v="479182.56"/>
  </r>
  <r>
    <n v="40570"/>
    <n v="40570"/>
    <x v="0"/>
    <d v="2013-07-01T00:00:00"/>
    <s v="Open"/>
    <s v="District of Columbia"/>
    <s v="Rail Transportation"/>
    <s v="Train Operations"/>
    <s v="RTTO Alexandria"/>
    <s v="Rail"/>
    <n v="20388.27"/>
    <n v="944.23"/>
    <n v="0"/>
    <n v="21332.5"/>
    <n v="22.16"/>
    <n v="150444.91"/>
    <n v="0"/>
    <n v="150467.07"/>
    <n v="106781.42"/>
    <n v="0"/>
    <n v="0"/>
    <n v="106781.42"/>
    <n v="277614.59999999998"/>
    <n v="966.39"/>
    <n v="0"/>
    <n v="278580.99"/>
  </r>
  <r>
    <n v="40580"/>
    <n v="40580"/>
    <x v="0"/>
    <d v="2013-07-14T00:00:00"/>
    <s v="Open"/>
    <s v="District of Columbia"/>
    <s v="Transit Infrastructure &amp; Engineering Services"/>
    <s v="Elevator and Escalator"/>
    <s v="ELES Administration"/>
    <s v="Rail"/>
    <n v="30264.03"/>
    <n v="338.01"/>
    <n v="0"/>
    <n v="30602.04"/>
    <n v="887.39"/>
    <n v="172375.74"/>
    <n v="0"/>
    <n v="173263.13"/>
    <n v="39231.64"/>
    <n v="30056.91"/>
    <n v="0"/>
    <n v="69288.55"/>
    <n v="241871.41"/>
    <n v="31282.31"/>
    <n v="0"/>
    <n v="273153.71999999997"/>
  </r>
  <r>
    <n v="40583"/>
    <n v="40583"/>
    <x v="0"/>
    <d v="2013-07-16T00:00:00"/>
    <s v="Open"/>
    <s v="Maryland"/>
    <s v="Metro Transit Police"/>
    <s v="Patrol Operations"/>
    <s v="MTPD Patrol Operations Dist 2"/>
    <s v="Rail"/>
    <n v="1448.95"/>
    <n v="1160.55"/>
    <n v="0"/>
    <n v="2609.5"/>
    <n v="119.7"/>
    <n v="17857.72"/>
    <n v="0"/>
    <n v="17977.419999999998"/>
    <n v="1376.31"/>
    <n v="4474.1899999999996"/>
    <n v="0"/>
    <n v="5850.5"/>
    <n v="20682.98"/>
    <n v="5754.44"/>
    <n v="0"/>
    <n v="26437.42"/>
  </r>
  <r>
    <n v="40599"/>
    <n v="40598"/>
    <x v="0"/>
    <d v="2013-07-18T00:00:00"/>
    <s v="Open"/>
    <s v="District of Columbia"/>
    <s v="Transit Infrastructure &amp; Engineering Services"/>
    <s v="Systems Maintenance"/>
    <s v="SMNT Power"/>
    <s v="Rail"/>
    <n v="43367.62"/>
    <n v="548.51"/>
    <n v="0"/>
    <n v="43916.13"/>
    <n v="117490.84"/>
    <n v="313757.14"/>
    <n v="0"/>
    <n v="431247.98"/>
    <n v="64277.22"/>
    <n v="40283.9"/>
    <n v="0"/>
    <n v="104561.12"/>
    <n v="421401.98"/>
    <n v="158323.25"/>
    <n v="0"/>
    <n v="579725.23"/>
  </r>
  <r>
    <n v="40604"/>
    <n v="40604"/>
    <x v="0"/>
    <d v="2013-07-22T00:00:00"/>
    <s v="Open"/>
    <s v="District of Columbia"/>
    <s v="Chief Financial Officer"/>
    <s v="Treasurer"/>
    <s v="TRES Revenue Collection"/>
    <s v="Rail"/>
    <n v="56996.04"/>
    <n v="1602.68"/>
    <n v="0"/>
    <n v="58598.720000000001"/>
    <n v="266215.5"/>
    <n v="113162.71"/>
    <n v="0"/>
    <n v="379378.21"/>
    <n v="32971.89"/>
    <n v="4704.91"/>
    <n v="0"/>
    <n v="37676.800000000003"/>
    <n v="203130.64"/>
    <n v="272523.09000000003"/>
    <n v="0"/>
    <n v="475653.73"/>
  </r>
  <r>
    <n v="40631"/>
    <n v="40631"/>
    <x v="0"/>
    <d v="2013-08-04T00:00:00"/>
    <s v="Open"/>
    <s v="District of Columbia"/>
    <s v="Bus Services"/>
    <s v="Bus Transportation"/>
    <s v="WETR Western Transportation"/>
    <s v="Bus"/>
    <n v="3880.65"/>
    <n v="30.25"/>
    <n v="0"/>
    <n v="3910.9"/>
    <n v="0"/>
    <n v="9264.34"/>
    <n v="0"/>
    <n v="9264.34"/>
    <n v="8013.36"/>
    <n v="1159.08"/>
    <n v="0"/>
    <n v="9172.44"/>
    <n v="21158.35"/>
    <n v="1189.33"/>
    <n v="0"/>
    <n v="22347.68"/>
  </r>
  <r>
    <n v="40656"/>
    <n v="40656"/>
    <x v="0"/>
    <d v="2013-08-17T00:00:00"/>
    <s v="Open"/>
    <s v="Maryland"/>
    <s v="Bus Services"/>
    <s v="Bus Transportation"/>
    <s v="LNTR Landover Transportation"/>
    <s v="Bus"/>
    <n v="14406.79"/>
    <n v="5700.66"/>
    <n v="0"/>
    <n v="20107.45"/>
    <n v="29717.77"/>
    <n v="127106.23"/>
    <n v="0"/>
    <n v="156824"/>
    <n v="65976.91"/>
    <n v="57042.96"/>
    <n v="0"/>
    <n v="123019.87"/>
    <n v="207489.93"/>
    <n v="92461.39"/>
    <n v="0"/>
    <n v="299951.32"/>
  </r>
  <r>
    <n v="40672"/>
    <n v="40672"/>
    <x v="0"/>
    <d v="2013-08-18T00:00:00"/>
    <s v="Open"/>
    <s v="Virginia"/>
    <s v="Rail Transportation"/>
    <s v="Train Operations"/>
    <s v="RTTO New Carrollton"/>
    <s v="Rail"/>
    <n v="38239.410000000003"/>
    <n v="9228.8799999999992"/>
    <n v="0"/>
    <n v="47468.29"/>
    <n v="84945.96"/>
    <n v="139177.20000000001"/>
    <n v="0"/>
    <n v="224123.16"/>
    <n v="343.63"/>
    <n v="3500"/>
    <n v="0"/>
    <n v="3843.63"/>
    <n v="177760.24"/>
    <n v="97674.84"/>
    <n v="0"/>
    <n v="275435.08"/>
  </r>
  <r>
    <n v="40718"/>
    <n v="40718"/>
    <x v="0"/>
    <d v="2013-08-21T00:00:00"/>
    <s v="Open"/>
    <s v="Maryland"/>
    <s v="Transit Infrastructure &amp; Engineering Services"/>
    <s v="Plant Maintenance"/>
    <s v="PLNT Grounds Maintenance and Custodial"/>
    <s v="Rail"/>
    <n v="2986.92"/>
    <n v="587.79999999999995"/>
    <n v="0"/>
    <n v="3574.72"/>
    <n v="5468.4"/>
    <n v="3638.57"/>
    <n v="0"/>
    <n v="9106.9699999999993"/>
    <n v="2546.96"/>
    <n v="0"/>
    <n v="0"/>
    <n v="2546.96"/>
    <n v="9172.4500000000007"/>
    <n v="6056.2"/>
    <n v="0"/>
    <n v="15228.65"/>
  </r>
  <r>
    <n v="40723"/>
    <n v="40723"/>
    <x v="0"/>
    <d v="2013-09-03T00:00:00"/>
    <s v="Open"/>
    <s v="District of Columbia"/>
    <s v="Bus Services"/>
    <s v="Bus Transportation"/>
    <s v="BLTR Bladensburg Transportation"/>
    <s v="Bus"/>
    <n v="5308.25"/>
    <n v="3781.43"/>
    <n v="0"/>
    <n v="9089.68"/>
    <n v="24083.22"/>
    <n v="36927.9"/>
    <n v="15000"/>
    <n v="46011.12"/>
    <n v="2831.5"/>
    <n v="2020.55"/>
    <n v="0"/>
    <n v="4852.05"/>
    <n v="45067.65"/>
    <n v="29885.200000000001"/>
    <n v="15000"/>
    <n v="59952.85"/>
  </r>
  <r>
    <n v="40753"/>
    <n v="40753"/>
    <x v="0"/>
    <d v="2013-09-14T00:00:00"/>
    <s v="Open"/>
    <s v="District of Columbia"/>
    <s v="Bus Services"/>
    <s v="Bus Transportation"/>
    <s v="NOTR Northern Transportation"/>
    <s v="Bus"/>
    <n v="171.8"/>
    <n v="92.1"/>
    <n v="0"/>
    <n v="263.89999999999998"/>
    <n v="0"/>
    <n v="2926.71"/>
    <n v="0"/>
    <n v="2926.71"/>
    <n v="4964.34"/>
    <n v="0"/>
    <n v="0"/>
    <n v="4964.34"/>
    <n v="8062.85"/>
    <n v="92.1"/>
    <n v="0"/>
    <n v="8154.95"/>
  </r>
  <r>
    <n v="40788"/>
    <n v="40787"/>
    <x v="0"/>
    <d v="2013-10-06T00:00:00"/>
    <s v="Open"/>
    <s v="District of Columbia"/>
    <s v="Transit Infrastructure &amp; Engineering Services"/>
    <s v="Track and Structures"/>
    <s v="TRST Track Production"/>
    <s v="Rail"/>
    <n v="41198.550000000003"/>
    <n v="2334.4499999999998"/>
    <n v="0"/>
    <n v="43533"/>
    <n v="0"/>
    <n v="590053.44999999995"/>
    <n v="0"/>
    <n v="590053.44999999995"/>
    <n v="150583.53"/>
    <n v="108083.47"/>
    <n v="0"/>
    <n v="258667"/>
    <n v="781835.53"/>
    <n v="110417.92"/>
    <n v="0"/>
    <n v="892253.45"/>
  </r>
  <r>
    <n v="40788"/>
    <n v="40788"/>
    <x v="0"/>
    <d v="2013-10-06T00:00:00"/>
    <s v="Open"/>
    <s v="District of Columbia"/>
    <s v="Transit Infrastructure &amp; Engineering Services"/>
    <s v="Track and Structures"/>
    <s v="TRST Track Production"/>
    <s v="Rail"/>
    <n v="10542.93"/>
    <n v="965.32"/>
    <n v="0"/>
    <n v="11508.25"/>
    <n v="12398.07"/>
    <n v="11911.11"/>
    <n v="0"/>
    <n v="24309.18"/>
    <n v="10036.280000000001"/>
    <n v="5455.47"/>
    <n v="0"/>
    <n v="15491.75"/>
    <n v="32490.32"/>
    <n v="18818.86"/>
    <n v="0"/>
    <n v="51309.18"/>
  </r>
  <r>
    <n v="40862"/>
    <n v="40862"/>
    <x v="0"/>
    <d v="2013-11-10T00:00:00"/>
    <s v="Open"/>
    <s v="District of Columbia"/>
    <s v="Chief Financial Officer"/>
    <s v="Treasurer"/>
    <s v="TRES Revenue Collection"/>
    <s v="Rail"/>
    <n v="34394.89"/>
    <n v="587.88"/>
    <n v="0"/>
    <n v="34982.769999999997"/>
    <n v="95398.88"/>
    <n v="116511.89"/>
    <n v="0"/>
    <n v="211910.77"/>
    <n v="32997.040000000001"/>
    <n v="2520"/>
    <n v="0"/>
    <n v="35517.040000000001"/>
    <n v="183903.82"/>
    <n v="98506.76"/>
    <n v="0"/>
    <n v="282410.58"/>
  </r>
  <r>
    <n v="40867"/>
    <n v="40867"/>
    <x v="0"/>
    <d v="2013-11-14T00:00:00"/>
    <s v="Open"/>
    <s v="Maryland"/>
    <s v="Bus Services"/>
    <s v="Bus Transportation"/>
    <s v="LNTR Landover Transportation"/>
    <s v="Bus"/>
    <n v="5287.47"/>
    <n v="374.96"/>
    <n v="0"/>
    <n v="5662.43"/>
    <n v="20694.55"/>
    <n v="23253.200000000001"/>
    <n v="14922.27"/>
    <n v="29025.48"/>
    <n v="5289.4"/>
    <n v="0"/>
    <n v="0"/>
    <n v="5289.4"/>
    <n v="33830.07"/>
    <n v="21069.51"/>
    <n v="14922.27"/>
    <n v="39977.31"/>
  </r>
  <r>
    <n v="40889"/>
    <n v="40889"/>
    <x v="0"/>
    <d v="2013-11-23T00:00:00"/>
    <s v="Open"/>
    <s v="District of Columbia"/>
    <s v="Bus Services"/>
    <s v="Bus Transportation"/>
    <s v="SHTR Shepherd Parkway Transportation"/>
    <s v="Bus"/>
    <n v="19096.64"/>
    <n v="10948.41"/>
    <n v="0"/>
    <n v="30045.05"/>
    <n v="91706.82"/>
    <n v="82861.14"/>
    <n v="0"/>
    <n v="174567.96"/>
    <n v="15571.32"/>
    <n v="189555.92"/>
    <n v="0"/>
    <n v="205127.24"/>
    <n v="117529.1"/>
    <n v="292211.15000000002"/>
    <n v="0"/>
    <n v="409740.25"/>
  </r>
  <r>
    <n v="40924"/>
    <n v="40924"/>
    <x v="0"/>
    <d v="2013-11-26T00:00:00"/>
    <s v="Open"/>
    <s v="Maryland"/>
    <s v="Rail Transportation"/>
    <s v="Train Operations"/>
    <s v="RTTO Greenbelt"/>
    <s v="Rail"/>
    <n v="14820.27"/>
    <n v="13679.73"/>
    <n v="0"/>
    <n v="28500"/>
    <n v="16171.13"/>
    <n v="138274.01"/>
    <n v="0"/>
    <n v="154445.14000000001"/>
    <n v="33158.660000000003"/>
    <n v="6841.34"/>
    <n v="0"/>
    <n v="40000"/>
    <n v="186252.94"/>
    <n v="36692.199999999997"/>
    <n v="0"/>
    <n v="222945.14"/>
  </r>
  <r>
    <n v="40903"/>
    <n v="40903"/>
    <x v="0"/>
    <d v="2013-11-29T00:00:00"/>
    <s v="Open"/>
    <s v="District of Columbia"/>
    <s v="Metro Transit Police"/>
    <s v="Special Operations"/>
    <s v="MTPD Transit Anti-Crime"/>
    <s v="Rail"/>
    <n v="4267.1899999999996"/>
    <n v="2518.8000000000002"/>
    <n v="0"/>
    <n v="6785.99"/>
    <n v="6657.91"/>
    <n v="22842.09"/>
    <n v="0"/>
    <n v="29500"/>
    <n v="8409.4599999999991"/>
    <n v="1090.54"/>
    <n v="0"/>
    <n v="9500"/>
    <n v="35518.74"/>
    <n v="10267.25"/>
    <n v="0"/>
    <n v="45785.99"/>
  </r>
  <r>
    <n v="40903"/>
    <n v="40904"/>
    <x v="0"/>
    <d v="2013-11-29T00:00:00"/>
    <s v="Open"/>
    <s v="District of Columbia"/>
    <s v="Metro Transit Police"/>
    <s v="Metro Transit Police"/>
    <s v="MTPD Administration"/>
    <s v="Rail"/>
    <n v="1635.53"/>
    <n v="1239.01"/>
    <n v="0"/>
    <n v="2874.54"/>
    <n v="350.21"/>
    <n v="49930.17"/>
    <n v="0"/>
    <n v="50280.38"/>
    <n v="3782.74"/>
    <n v="341.85"/>
    <n v="0"/>
    <n v="4124.59"/>
    <n v="55348.44"/>
    <n v="1931.07"/>
    <n v="0"/>
    <n v="57279.51"/>
  </r>
  <r>
    <n v="40910"/>
    <n v="40910"/>
    <x v="0"/>
    <d v="2013-12-02T00:00:00"/>
    <s v="Open"/>
    <s v="Maryland"/>
    <s v="Bus Services"/>
    <s v="Bus Transportation"/>
    <s v="MOTR Montgomery Transportation"/>
    <s v="Bus"/>
    <n v="11878.57"/>
    <n v="1430.56"/>
    <n v="0"/>
    <n v="13309.13"/>
    <n v="920.18"/>
    <n v="117881.95"/>
    <n v="0"/>
    <n v="118802.13"/>
    <n v="20348.77"/>
    <n v="15254.81"/>
    <n v="0"/>
    <n v="35603.58"/>
    <n v="150109.29"/>
    <n v="17605.55"/>
    <n v="0"/>
    <n v="167714.84"/>
  </r>
  <r>
    <n v="40922"/>
    <n v="40922"/>
    <x v="0"/>
    <d v="2013-12-06T00:00:00"/>
    <s v="Open"/>
    <s v="Virginia"/>
    <s v="Bus Services"/>
    <s v="Bus Transportation"/>
    <s v="FMTR Four Mile Run Transportation"/>
    <s v="Bus"/>
    <n v="292.08"/>
    <n v="414.31"/>
    <n v="0"/>
    <n v="706.39"/>
    <n v="1312.91"/>
    <n v="3687.09"/>
    <n v="0"/>
    <n v="5000"/>
    <n v="596.85"/>
    <n v="3375.59"/>
    <n v="0"/>
    <n v="3972.44"/>
    <n v="4576.0200000000004"/>
    <n v="5102.8100000000004"/>
    <n v="0"/>
    <n v="9678.83"/>
  </r>
  <r>
    <n v="40957"/>
    <n v="40957"/>
    <x v="0"/>
    <d v="2013-12-21T00:00:00"/>
    <s v="Open"/>
    <s v="District of Columbia"/>
    <s v="Rail Transportation"/>
    <s v="Train Operations"/>
    <s v="RTTO Largo"/>
    <s v="Rail"/>
    <n v="30903.41"/>
    <n v="5809.43"/>
    <n v="0"/>
    <n v="36712.839999999997"/>
    <n v="54607.67"/>
    <n v="146697.98000000001"/>
    <n v="0"/>
    <n v="201305.65"/>
    <n v="9546.99"/>
    <n v="1594.12"/>
    <n v="0"/>
    <n v="11141.11"/>
    <n v="187148.38"/>
    <n v="62011.22"/>
    <n v="0"/>
    <n v="249159.6"/>
  </r>
  <r>
    <n v="40671"/>
    <n v="41815"/>
    <x v="0"/>
    <d v="2014-01-06T00:00:00"/>
    <s v="Open"/>
    <s v="Maryland"/>
    <s v="Rail Transportation"/>
    <s v="Train Operations"/>
    <s v="RTTO Greenbelt"/>
    <s v="Rail"/>
    <n v="11170.69"/>
    <n v="1420.57"/>
    <n v="0"/>
    <n v="12591.26"/>
    <n v="5000"/>
    <n v="0"/>
    <n v="0"/>
    <n v="5000"/>
    <n v="46496.18"/>
    <n v="5501.2"/>
    <n v="0"/>
    <n v="51997.38"/>
    <n v="57666.87"/>
    <n v="11921.77"/>
    <n v="0"/>
    <n v="69588.639999999999"/>
  </r>
  <r>
    <n v="41011"/>
    <n v="41011"/>
    <x v="0"/>
    <d v="2014-01-20T00:00:00"/>
    <s v="Open"/>
    <s v="Maryland"/>
    <s v="Rail Transportation"/>
    <s v="Train Operations"/>
    <s v="RTTO Glenmont"/>
    <s v="Rail"/>
    <n v="8653.44"/>
    <n v="1857.6"/>
    <n v="0"/>
    <n v="10511.04"/>
    <n v="3350.73"/>
    <n v="57513.27"/>
    <n v="0"/>
    <n v="60864"/>
    <n v="30751.62"/>
    <n v="3802.72"/>
    <n v="0"/>
    <n v="34554.339999999997"/>
    <n v="96918.33"/>
    <n v="9011.0499999999993"/>
    <n v="0"/>
    <n v="105929.38"/>
  </r>
  <r>
    <n v="41017"/>
    <n v="41017"/>
    <x v="0"/>
    <d v="2014-01-27T00:00:00"/>
    <s v="Open"/>
    <s v="District of Columbia"/>
    <s v="Transit Infrastructure &amp; Engineering Services"/>
    <s v="Track and Structures"/>
    <s v="TRST Trk Maint-North"/>
    <s v="Rail"/>
    <n v="21300.99"/>
    <n v="1517.55"/>
    <n v="0"/>
    <n v="22818.54"/>
    <n v="1213.5"/>
    <n v="244685.1"/>
    <n v="0"/>
    <n v="245898.6"/>
    <n v="9538.18"/>
    <n v="16551.509999999998"/>
    <n v="0"/>
    <n v="26089.69"/>
    <n v="275524.27"/>
    <n v="19282.560000000001"/>
    <n v="0"/>
    <n v="294806.83"/>
  </r>
  <r>
    <n v="41026"/>
    <n v="41026"/>
    <x v="0"/>
    <d v="2014-01-29T00:00:00"/>
    <s v="Open"/>
    <s v="Maryland"/>
    <s v="Rail Transportation"/>
    <s v="Train Operations"/>
    <s v="RTTO Largo"/>
    <s v="Rail"/>
    <n v="4538.34"/>
    <n v="355"/>
    <n v="0"/>
    <n v="4893.34"/>
    <n v="0"/>
    <n v="9059.75"/>
    <n v="0"/>
    <n v="9059.75"/>
    <n v="1580.78"/>
    <n v="600"/>
    <n v="0"/>
    <n v="2180.7800000000002"/>
    <n v="15178.87"/>
    <n v="955"/>
    <n v="0"/>
    <n v="16133.87"/>
  </r>
  <r>
    <n v="41050"/>
    <n v="41050"/>
    <x v="0"/>
    <d v="2014-02-06T00:00:00"/>
    <s v="Open"/>
    <s v="Maryland"/>
    <s v="Bus Services"/>
    <s v="Bus Transportation"/>
    <s v="SATR Southern Ave Transportation"/>
    <s v="Bus"/>
    <n v="5609.05"/>
    <n v="1169.08"/>
    <n v="0"/>
    <n v="6778.13"/>
    <n v="0"/>
    <n v="18714.86"/>
    <n v="0"/>
    <n v="18714.86"/>
    <n v="8297.06"/>
    <n v="0"/>
    <n v="0"/>
    <n v="8297.06"/>
    <n v="32620.97"/>
    <n v="1169.08"/>
    <n v="0"/>
    <n v="33790.050000000003"/>
  </r>
  <r>
    <n v="41123"/>
    <n v="41123"/>
    <x v="0"/>
    <d v="2014-02-13T00:00:00"/>
    <s v="Open"/>
    <s v="Maryland"/>
    <s v="Rail Transportation"/>
    <s v="Train Operations"/>
    <s v="RTTO Shady Grove"/>
    <s v="Rail"/>
    <n v="1084.75"/>
    <n v="0"/>
    <n v="0"/>
    <n v="1084.75"/>
    <n v="0"/>
    <n v="0"/>
    <n v="0"/>
    <n v="0"/>
    <n v="5668.25"/>
    <n v="0"/>
    <n v="0"/>
    <n v="5668.25"/>
    <n v="6753"/>
    <n v="0"/>
    <n v="0"/>
    <n v="6753"/>
  </r>
  <r>
    <n v="41083"/>
    <n v="41083"/>
    <x v="0"/>
    <d v="2014-02-21T00:00:00"/>
    <s v="Open"/>
    <s v="District of Columbia"/>
    <s v="Metro Transit Police"/>
    <s v="Patrol Operations"/>
    <s v="MTPD Patrol Operations Dist 1"/>
    <s v="Rail"/>
    <n v="10384.51"/>
    <n v="1242.0999999999999"/>
    <n v="0"/>
    <n v="11626.61"/>
    <n v="0"/>
    <n v="98417.8"/>
    <n v="0"/>
    <n v="98417.8"/>
    <n v="30509.65"/>
    <n v="1200"/>
    <n v="0"/>
    <n v="31709.65"/>
    <n v="139311.96"/>
    <n v="2442.1"/>
    <n v="0"/>
    <n v="141754.06"/>
  </r>
  <r>
    <n v="41109"/>
    <n v="41109"/>
    <x v="0"/>
    <d v="2014-02-28T00:00:00"/>
    <s v="Open"/>
    <s v="District of Columbia"/>
    <s v="Bus Services"/>
    <s v="Bus Transportation"/>
    <s v="NOTR Northern Transportation"/>
    <s v="Bus"/>
    <n v="12048.51"/>
    <n v="1728.99"/>
    <n v="0"/>
    <n v="13777.5"/>
    <n v="27106.04"/>
    <n v="130016.84"/>
    <n v="0"/>
    <n v="157122.88"/>
    <n v="46556.63"/>
    <n v="6443.37"/>
    <n v="0"/>
    <n v="53000"/>
    <n v="188621.98"/>
    <n v="35278.400000000001"/>
    <n v="0"/>
    <n v="223900.38"/>
  </r>
  <r>
    <n v="41183"/>
    <n v="41183"/>
    <x v="0"/>
    <d v="2014-04-08T00:00:00"/>
    <s v="Open"/>
    <s v="District of Columbia"/>
    <s v="Transit Infrastructure &amp; Engineering Services"/>
    <s v="Car Maintenance"/>
    <s v="CMNT Brentwood Major Overhaul"/>
    <s v="Rail"/>
    <n v="30383.73"/>
    <n v="5630.77"/>
    <n v="0"/>
    <n v="36014.5"/>
    <n v="7179.6"/>
    <n v="160515.34"/>
    <n v="0"/>
    <n v="167694.94"/>
    <n v="212962.59"/>
    <n v="23237.41"/>
    <n v="0"/>
    <n v="236200"/>
    <n v="403861.66"/>
    <n v="36047.78"/>
    <n v="0"/>
    <n v="439909.44"/>
  </r>
  <r>
    <n v="41188"/>
    <n v="41188"/>
    <x v="0"/>
    <d v="2014-04-11T00:00:00"/>
    <s v="Open"/>
    <s v="District of Columbia"/>
    <s v="Bus Services"/>
    <s v="Bus Transportation"/>
    <s v="SHTR Shepherd Parkway Transportation"/>
    <s v="Bus"/>
    <n v="11347.84"/>
    <n v="475.6"/>
    <n v="0"/>
    <n v="11823.44"/>
    <n v="5000"/>
    <n v="58343.1"/>
    <n v="0"/>
    <n v="63343.1"/>
    <n v="42259.66"/>
    <n v="2851.66"/>
    <n v="0"/>
    <n v="45111.32"/>
    <n v="111950.6"/>
    <n v="8327.26"/>
    <n v="0"/>
    <n v="120277.86"/>
  </r>
  <r>
    <n v="42172"/>
    <n v="42172"/>
    <x v="0"/>
    <d v="2014-04-15T00:00:00"/>
    <s v="Open"/>
    <s v="Maryland"/>
    <s v="Transit Infrastructure &amp; Engineering Services"/>
    <s v="Systems Maintenance"/>
    <s v="SMNT Power"/>
    <s v="Rail"/>
    <n v="124.26"/>
    <n v="2375.7399999999998"/>
    <n v="0"/>
    <n v="2500"/>
    <n v="0"/>
    <n v="0"/>
    <n v="0"/>
    <n v="0"/>
    <n v="0"/>
    <n v="0"/>
    <n v="0"/>
    <n v="0"/>
    <n v="124.26"/>
    <n v="2375.7399999999998"/>
    <n v="0"/>
    <n v="2500"/>
  </r>
  <r>
    <n v="41247"/>
    <n v="41247"/>
    <x v="0"/>
    <d v="2014-04-17T00:00:00"/>
    <s v="Open"/>
    <s v="District of Columbia"/>
    <s v="Rail Transportation"/>
    <s v="Train Operations"/>
    <s v="RTTO Alexandria"/>
    <s v="Rail"/>
    <n v="2232.2199999999998"/>
    <n v="332.67"/>
    <n v="0"/>
    <n v="2564.89"/>
    <n v="17231.61"/>
    <n v="6940.94"/>
    <n v="0"/>
    <n v="24172.55"/>
    <n v="0"/>
    <n v="5000"/>
    <n v="0"/>
    <n v="5000"/>
    <n v="9173.16"/>
    <n v="22564.28"/>
    <n v="0"/>
    <n v="31737.439999999999"/>
  </r>
  <r>
    <n v="41228"/>
    <n v="41228"/>
    <x v="0"/>
    <d v="2014-04-27T00:00:00"/>
    <s v="Open"/>
    <s v="District of Columbia"/>
    <s v="Transit Infrastructure &amp; Engineering Services"/>
    <s v="Track and Structures"/>
    <s v="TRST Trk Maint-North"/>
    <s v="Rail"/>
    <n v="24325.34"/>
    <n v="460.06"/>
    <n v="0"/>
    <n v="24785.4"/>
    <n v="5.41"/>
    <n v="246513.12"/>
    <n v="0"/>
    <n v="246518.53"/>
    <n v="48299.24"/>
    <n v="42542.54"/>
    <n v="0"/>
    <n v="90841.78"/>
    <n v="319137.7"/>
    <n v="43008.01"/>
    <n v="0"/>
    <n v="362145.71"/>
  </r>
  <r>
    <n v="41234"/>
    <n v="41234"/>
    <x v="0"/>
    <d v="2014-04-30T00:00:00"/>
    <s v="Open"/>
    <s v="Maryland"/>
    <s v="Bus Services"/>
    <s v="Bus Transportation"/>
    <s v="LNTR Landover Transportation"/>
    <s v="Bus"/>
    <n v="5882.11"/>
    <n v="2475.25"/>
    <n v="0"/>
    <n v="8357.36"/>
    <n v="8000"/>
    <n v="38885.72"/>
    <n v="0"/>
    <n v="46885.72"/>
    <n v="12433.11"/>
    <n v="6859.32"/>
    <n v="0"/>
    <n v="19292.43"/>
    <n v="57200.94"/>
    <n v="17334.57"/>
    <n v="0"/>
    <n v="74535.509999999995"/>
  </r>
  <r>
    <n v="41253"/>
    <n v="41253"/>
    <x v="0"/>
    <d v="2014-04-30T00:00:00"/>
    <s v="Open"/>
    <s v="District of Columbia"/>
    <s v="Rail Transportation"/>
    <s v="Train Operations"/>
    <s v="RTTO West Falls Church"/>
    <s v="Rail"/>
    <n v="12584.97"/>
    <n v="1187.8"/>
    <n v="0"/>
    <n v="13772.77"/>
    <n v="23000"/>
    <n v="42759.99"/>
    <n v="0"/>
    <n v="65759.990000000005"/>
    <n v="5277.8"/>
    <n v="800"/>
    <n v="0"/>
    <n v="6077.8"/>
    <n v="60622.76"/>
    <n v="24987.8"/>
    <n v="0"/>
    <n v="85610.559999999998"/>
  </r>
  <r>
    <n v="41270"/>
    <n v="41270"/>
    <x v="0"/>
    <d v="2014-04-30T00:00:00"/>
    <s v="Open"/>
    <s v="District of Columbia"/>
    <s v="Bus Services"/>
    <s v="Bus Transportation"/>
    <s v="BOCC Bus Operations Control Center"/>
    <s v="Bus"/>
    <n v="1906.5"/>
    <n v="593.5"/>
    <n v="0"/>
    <n v="2500"/>
    <n v="25333.31"/>
    <n v="0"/>
    <n v="0"/>
    <n v="25333.31"/>
    <n v="3298.7"/>
    <n v="1701.3"/>
    <n v="0"/>
    <n v="5000"/>
    <n v="5205.2"/>
    <n v="27628.11"/>
    <n v="0"/>
    <n v="32833.31"/>
  </r>
  <r>
    <n v="41283"/>
    <n v="41283"/>
    <x v="0"/>
    <d v="2014-05-16T00:00:00"/>
    <s v="Open"/>
    <s v="District of Columbia"/>
    <s v="Bus Services"/>
    <s v="Bus Transportation"/>
    <s v="NOTR Northern Transportation"/>
    <s v="Bus"/>
    <n v="1813.17"/>
    <n v="950.5"/>
    <n v="0"/>
    <n v="2763.67"/>
    <n v="0"/>
    <n v="21013.43"/>
    <n v="0"/>
    <n v="21013.43"/>
    <n v="4176.42"/>
    <n v="7104.55"/>
    <n v="0"/>
    <n v="11280.97"/>
    <n v="27003.02"/>
    <n v="8055.05"/>
    <n v="0"/>
    <n v="35058.07"/>
  </r>
  <r>
    <n v="41284"/>
    <n v="41284"/>
    <x v="0"/>
    <d v="2014-05-28T00:00:00"/>
    <s v="Open"/>
    <s v="Maryland"/>
    <s v="Metro Transit Police"/>
    <s v="Patrol Operations"/>
    <s v="MTPD Patrol Operations Dist 2"/>
    <s v="Rail"/>
    <n v="3661.84"/>
    <n v="1838.16"/>
    <n v="0"/>
    <n v="5500"/>
    <n v="6911"/>
    <n v="70329.45"/>
    <n v="0"/>
    <n v="77240.45"/>
    <n v="31410.42"/>
    <n v="1089.58"/>
    <n v="0"/>
    <n v="32500"/>
    <n v="105401.71"/>
    <n v="9838.74"/>
    <n v="0"/>
    <n v="115240.45"/>
  </r>
  <r>
    <n v="41303"/>
    <n v="41303"/>
    <x v="0"/>
    <d v="2014-06-04T00:00:00"/>
    <s v="Open"/>
    <s v="Maryland"/>
    <s v="Bus Services"/>
    <s v="Bus Transportation"/>
    <s v="MOTR Montgomery Transportation"/>
    <s v="Bus"/>
    <n v="6579"/>
    <n v="3861.71"/>
    <n v="0"/>
    <n v="10440.709999999999"/>
    <n v="9477.11"/>
    <n v="52204.93"/>
    <n v="0"/>
    <n v="61682.04"/>
    <n v="24838.79"/>
    <n v="11309.21"/>
    <n v="0"/>
    <n v="36148"/>
    <n v="83622.720000000001"/>
    <n v="24648.03"/>
    <n v="0"/>
    <n v="108270.75"/>
  </r>
  <r>
    <n v="41327"/>
    <n v="41327"/>
    <x v="0"/>
    <d v="2014-06-11T00:00:00"/>
    <s v="Open"/>
    <s v="District of Columbia"/>
    <s v="Bus Services"/>
    <s v="Bus Transportation"/>
    <s v="WETR Western Transportation"/>
    <s v="Bus"/>
    <n v="1199.5"/>
    <n v="1300.5"/>
    <n v="0"/>
    <n v="2500"/>
    <n v="2625.3"/>
    <n v="3374.7"/>
    <n v="866.67"/>
    <n v="5133.33"/>
    <n v="183.76"/>
    <n v="3316.24"/>
    <n v="0"/>
    <n v="3500"/>
    <n v="4757.96"/>
    <n v="7242.04"/>
    <n v="866.67"/>
    <n v="11133.33"/>
  </r>
  <r>
    <n v="41362"/>
    <n v="41362"/>
    <x v="0"/>
    <d v="2014-07-05T00:00:00"/>
    <s v="Open"/>
    <s v="Maryland"/>
    <s v="Rail Transportation"/>
    <s v="Train Operations"/>
    <s v="RTTO Shady Grove"/>
    <s v="Rail"/>
    <n v="1239.1199999999999"/>
    <n v="1260.8800000000001"/>
    <n v="0"/>
    <n v="2500"/>
    <n v="10145.85"/>
    <n v="7247.8"/>
    <n v="0"/>
    <n v="17393.650000000001"/>
    <n v="3717.05"/>
    <n v="1282.95"/>
    <n v="0"/>
    <n v="5000"/>
    <n v="12203.97"/>
    <n v="12689.68"/>
    <n v="0"/>
    <n v="24893.65"/>
  </r>
  <r>
    <n v="41414"/>
    <n v="41414"/>
    <x v="0"/>
    <d v="2014-07-10T00:00:00"/>
    <s v="Open"/>
    <s v="District of Columbia"/>
    <s v="Transit Infrastructure &amp; Engineering Services"/>
    <s v="Track and Structures"/>
    <s v="TRST Trk Inspections"/>
    <s v="Rail"/>
    <n v="9946.3700000000008"/>
    <n v="1080.5999999999999"/>
    <n v="0"/>
    <n v="11026.97"/>
    <n v="0"/>
    <n v="2576.7399999999998"/>
    <n v="0"/>
    <n v="2576.7399999999998"/>
    <n v="4729.78"/>
    <n v="2058.63"/>
    <n v="0"/>
    <n v="6788.41"/>
    <n v="17252.89"/>
    <n v="3139.23"/>
    <n v="0"/>
    <n v="20392.12"/>
  </r>
  <r>
    <n v="41371"/>
    <n v="41371"/>
    <x v="0"/>
    <d v="2014-07-12T00:00:00"/>
    <s v="Open"/>
    <s v="Maryland"/>
    <s v="Bus Services"/>
    <s v="Bus Transportation"/>
    <s v="LNTR Landover Transportation"/>
    <s v="Bus"/>
    <n v="7237.91"/>
    <n v="100"/>
    <n v="0"/>
    <n v="7337.91"/>
    <n v="0"/>
    <n v="34712.21"/>
    <n v="0"/>
    <n v="34712.21"/>
    <n v="7331.36"/>
    <n v="300"/>
    <n v="0"/>
    <n v="7631.36"/>
    <n v="49281.48"/>
    <n v="400"/>
    <n v="0"/>
    <n v="49681.48"/>
  </r>
  <r>
    <n v="41391"/>
    <n v="41391"/>
    <x v="0"/>
    <d v="2014-07-21T00:00:00"/>
    <s v="Open"/>
    <s v="District of Columbia"/>
    <s v="Transit Infrastructure &amp; Engineering Services"/>
    <s v="Car Maintenance"/>
    <s v="CMNT Brentwood Inspection"/>
    <s v="Rail"/>
    <n v="4268.42"/>
    <n v="21121.33"/>
    <n v="0"/>
    <n v="25389.75"/>
    <n v="332694"/>
    <n v="184354.18"/>
    <n v="0"/>
    <n v="517048.18"/>
    <n v="13367.25"/>
    <n v="92132.75"/>
    <n v="0"/>
    <n v="105500"/>
    <n v="201989.85"/>
    <n v="445948.08"/>
    <n v="0"/>
    <n v="647937.93000000005"/>
  </r>
  <r>
    <n v="41412"/>
    <n v="41412"/>
    <x v="0"/>
    <d v="2014-08-01T00:00:00"/>
    <s v="Open"/>
    <s v="Maryland"/>
    <s v="Bus Services"/>
    <s v="Bus Transportation"/>
    <s v="LNTR Landover Transportation"/>
    <s v="Bus"/>
    <n v="12970.96"/>
    <n v="3904.04"/>
    <n v="0"/>
    <n v="16875"/>
    <n v="14568"/>
    <n v="75932"/>
    <n v="0"/>
    <n v="90500"/>
    <n v="33183.040000000001"/>
    <n v="19916.96"/>
    <n v="0"/>
    <n v="53100"/>
    <n v="122086"/>
    <n v="38389"/>
    <n v="0"/>
    <n v="160475"/>
  </r>
  <r>
    <n v="41415"/>
    <n v="41415"/>
    <x v="0"/>
    <d v="2014-08-05T00:00:00"/>
    <s v="Open"/>
    <s v="Maryland"/>
    <s v="Metro Transit Police"/>
    <s v="Patrol Operations"/>
    <s v="MTPD Patrol Operations"/>
    <s v="Rail"/>
    <n v="20150.98"/>
    <n v="8769.2199999999993"/>
    <n v="0"/>
    <n v="28920.2"/>
    <n v="22388.41"/>
    <n v="52822.16"/>
    <n v="0"/>
    <n v="75210.570000000007"/>
    <n v="88789.11"/>
    <n v="5606.37"/>
    <n v="0"/>
    <n v="94395.48"/>
    <n v="161762.25"/>
    <n v="36764"/>
    <n v="0"/>
    <n v="198526.25"/>
  </r>
  <r>
    <n v="41429"/>
    <n v="41429"/>
    <x v="0"/>
    <d v="2014-08-08T00:00:00"/>
    <s v="Open"/>
    <s v="District of Columbia"/>
    <s v="Bus Services"/>
    <s v="Bus Transportation"/>
    <s v="WETR Western Transportation"/>
    <s v="Bus"/>
    <n v="61148.99"/>
    <n v="2536.35"/>
    <n v="0"/>
    <n v="63685.34"/>
    <n v="6800.71"/>
    <n v="152703.99"/>
    <n v="42104.49"/>
    <n v="117400.21"/>
    <n v="8032.74"/>
    <n v="7517.26"/>
    <n v="0"/>
    <n v="15550"/>
    <n v="221885.72"/>
    <n v="16854.32"/>
    <n v="42104.49"/>
    <n v="196635.55"/>
  </r>
  <r>
    <n v="41448"/>
    <n v="41448"/>
    <x v="0"/>
    <d v="2014-08-17T00:00:00"/>
    <s v="Open"/>
    <s v="District of Columbia"/>
    <s v="Metro Transit Police"/>
    <s v="Patrol Operations"/>
    <s v="MTPD Patrol Operations"/>
    <s v="Rail"/>
    <n v="3737.15"/>
    <n v="995.4"/>
    <n v="0"/>
    <n v="4732.55"/>
    <n v="0"/>
    <n v="49030.66"/>
    <n v="0"/>
    <n v="49030.66"/>
    <n v="7241.25"/>
    <n v="4258.75"/>
    <n v="0"/>
    <n v="11500"/>
    <n v="60009.06"/>
    <n v="5254.15"/>
    <n v="0"/>
    <n v="65263.21"/>
  </r>
  <r>
    <n v="41445"/>
    <n v="41445"/>
    <x v="0"/>
    <d v="2014-08-19T00:00:00"/>
    <s v="Open"/>
    <s v="District of Columbia"/>
    <s v="Bus Services"/>
    <s v="Bus Maintenance"/>
    <s v="HOMT Heavy Overhaul Maintenance"/>
    <s v="Bus"/>
    <n v="15569.48"/>
    <n v="7530.52"/>
    <n v="0"/>
    <n v="23100"/>
    <n v="3422.66"/>
    <n v="121105.06"/>
    <n v="0"/>
    <n v="124527.72"/>
    <n v="5205.6000000000004"/>
    <n v="59294.400000000001"/>
    <n v="0"/>
    <n v="64500"/>
    <n v="141880.14000000001"/>
    <n v="70247.58"/>
    <n v="0"/>
    <n v="212127.72"/>
  </r>
  <r>
    <n v="39095"/>
    <n v="41898"/>
    <x v="0"/>
    <d v="2014-08-21T00:00:00"/>
    <s v="Open"/>
    <s v="District of Columbia"/>
    <s v="Transit Infrastructure &amp; Engineering Services"/>
    <s v="Elevator and Escalator"/>
    <s v="ELES Administration"/>
    <s v="Rail"/>
    <n v="23.7"/>
    <n v="492.1"/>
    <n v="0"/>
    <n v="515.79999999999995"/>
    <n v="500"/>
    <n v="0"/>
    <n v="0"/>
    <n v="500"/>
    <n v="0"/>
    <n v="500"/>
    <n v="0"/>
    <n v="500"/>
    <n v="23.7"/>
    <n v="1492.1"/>
    <n v="0"/>
    <n v="1515.8"/>
  </r>
  <r>
    <n v="41466"/>
    <n v="41466"/>
    <x v="0"/>
    <d v="2014-08-27T00:00:00"/>
    <s v="Open"/>
    <s v="District of Columbia"/>
    <s v="Bus Services"/>
    <s v="Bus Transportation"/>
    <s v="SATR Southern Ave Transportation"/>
    <s v="Bus"/>
    <n v="841.55"/>
    <n v="1658.45"/>
    <n v="0"/>
    <n v="2500"/>
    <n v="2251.54"/>
    <n v="4912.46"/>
    <n v="0"/>
    <n v="7164"/>
    <n v="6052.2"/>
    <n v="1947.8"/>
    <n v="0"/>
    <n v="8000"/>
    <n v="11806.21"/>
    <n v="5857.79"/>
    <n v="0"/>
    <n v="17664"/>
  </r>
  <r>
    <n v="43600"/>
    <n v="43600"/>
    <x v="0"/>
    <d v="2014-08-29T00:00:00"/>
    <s v="Open"/>
    <s v="District of Columbia"/>
    <s v="Metro Transit Police"/>
    <s v="Admin Services"/>
    <s v="MTPD Special Police"/>
    <s v="Rail"/>
    <n v="7.9"/>
    <n v="2002.1"/>
    <n v="0"/>
    <n v="2010"/>
    <n v="1917.16"/>
    <n v="0"/>
    <n v="0"/>
    <n v="1917.16"/>
    <n v="0"/>
    <n v="5000"/>
    <n v="0"/>
    <n v="5000"/>
    <n v="7.9"/>
    <n v="8919.26"/>
    <n v="0"/>
    <n v="8927.16"/>
  </r>
  <r>
    <n v="41493"/>
    <n v="41493"/>
    <x v="0"/>
    <d v="2014-09-11T00:00:00"/>
    <s v="Open"/>
    <s v="Maryland"/>
    <s v="Bus Services"/>
    <s v="Bus Maintenance"/>
    <s v="MOMT Montgomery Maintenance"/>
    <s v="Bus"/>
    <n v="74.25"/>
    <n v="100"/>
    <n v="0"/>
    <n v="174.25"/>
    <n v="0"/>
    <n v="2727"/>
    <n v="0"/>
    <n v="2727"/>
    <n v="889.04"/>
    <n v="0"/>
    <n v="0"/>
    <n v="889.04"/>
    <n v="3690.29"/>
    <n v="100"/>
    <n v="0"/>
    <n v="3790.29"/>
  </r>
  <r>
    <n v="41508"/>
    <n v="41508"/>
    <x v="0"/>
    <d v="2014-09-12T00:00:00"/>
    <s v="Open"/>
    <s v="District of Columbia"/>
    <s v="Bus Services"/>
    <s v="Bus Transportation"/>
    <s v="WETR Western Transportation"/>
    <s v="Bus"/>
    <n v="9167.91"/>
    <n v="1357.09"/>
    <n v="0"/>
    <n v="10525"/>
    <n v="302.22000000000003"/>
    <n v="11853.88"/>
    <n v="0"/>
    <n v="12156.1"/>
    <n v="8675.8799999999992"/>
    <n v="30995.119999999999"/>
    <n v="0"/>
    <n v="39671"/>
    <n v="29697.67"/>
    <n v="32654.43"/>
    <n v="0"/>
    <n v="62352.1"/>
  </r>
  <r>
    <n v="41513"/>
    <n v="41513"/>
    <x v="0"/>
    <d v="2014-09-16T00:00:00"/>
    <s v="Open"/>
    <s v="District of Columbia"/>
    <s v="Transit Infrastructure &amp; Engineering Services"/>
    <s v="Systems Maintenance"/>
    <s v="SMNT Power"/>
    <s v="Rail"/>
    <n v="2079.42"/>
    <n v="4420.58"/>
    <n v="0"/>
    <n v="6500"/>
    <n v="3467.48"/>
    <n v="158793.60000000001"/>
    <n v="0"/>
    <n v="162261.07999999999"/>
    <n v="15766.98"/>
    <n v="3233.02"/>
    <n v="0"/>
    <n v="19000"/>
    <n v="176640"/>
    <n v="11121.08"/>
    <n v="0"/>
    <n v="187761.08"/>
  </r>
  <r>
    <n v="41509"/>
    <n v="41509"/>
    <x v="0"/>
    <d v="2014-09-18T00:00:00"/>
    <s v="Open"/>
    <s v="Maryland"/>
    <s v="Transit Infrastructure &amp; Engineering Services"/>
    <s v="Plant Maintenance"/>
    <s v="PLNT Building and Support Shop"/>
    <s v="Rail"/>
    <n v="14220.5"/>
    <n v="1234.56"/>
    <n v="0"/>
    <n v="15455.06"/>
    <n v="99822.88"/>
    <n v="78129.119999999995"/>
    <n v="0"/>
    <n v="177952"/>
    <n v="104214.36"/>
    <n v="40485.64"/>
    <n v="0"/>
    <n v="144700"/>
    <n v="196563.98"/>
    <n v="141543.07999999999"/>
    <n v="0"/>
    <n v="338107.06"/>
  </r>
  <r>
    <n v="41518"/>
    <n v="41518"/>
    <x v="0"/>
    <d v="2014-09-24T00:00:00"/>
    <s v="Open"/>
    <s v="District of Columbia"/>
    <s v="Bus Services"/>
    <s v="Bus Transportation"/>
    <s v="BLTR Bladensburg Transportation"/>
    <s v="Bus"/>
    <n v="39586.85"/>
    <n v="14263.15"/>
    <n v="0"/>
    <n v="53850"/>
    <n v="57824.65"/>
    <n v="193146.09"/>
    <n v="0"/>
    <n v="250970.74"/>
    <n v="21614.78"/>
    <n v="37385.22"/>
    <n v="0"/>
    <n v="59000"/>
    <n v="254347.72"/>
    <n v="109473.02"/>
    <n v="0"/>
    <n v="363820.74"/>
  </r>
  <r>
    <n v="41522"/>
    <n v="41522"/>
    <x v="0"/>
    <d v="2014-09-24T00:00:00"/>
    <s v="Open"/>
    <s v="Maryland"/>
    <s v="Transit Infrastructure &amp; Engineering Services"/>
    <s v="Plant Maintenance"/>
    <s v="PLNT Grounds Maintenance and Custodial"/>
    <s v="Rail"/>
    <n v="1462.7"/>
    <n v="437.3"/>
    <n v="0"/>
    <n v="1900"/>
    <n v="18036.12"/>
    <n v="11533.15"/>
    <n v="0"/>
    <n v="29569.27"/>
    <n v="116.6"/>
    <n v="4883.3999999999996"/>
    <n v="0"/>
    <n v="5000"/>
    <n v="13112.45"/>
    <n v="23356.82"/>
    <n v="0"/>
    <n v="36469.269999999997"/>
  </r>
  <r>
    <n v="41523"/>
    <n v="41523"/>
    <x v="0"/>
    <d v="2014-09-25T00:00:00"/>
    <s v="Open"/>
    <s v="District of Columbia"/>
    <s v="Bus Services"/>
    <s v="Bus Transportation"/>
    <s v="NOTR Northern Transportation"/>
    <s v="Bus"/>
    <n v="2559.13"/>
    <n v="7440.87"/>
    <n v="0"/>
    <n v="10000"/>
    <n v="23534.400000000001"/>
    <n v="16048.04"/>
    <n v="0"/>
    <n v="39582.44"/>
    <n v="6581.25"/>
    <n v="15318.75"/>
    <n v="0"/>
    <n v="21900"/>
    <n v="25188.42"/>
    <n v="46294.02"/>
    <n v="0"/>
    <n v="71482.44"/>
  </r>
  <r>
    <n v="41526"/>
    <n v="41526"/>
    <x v="0"/>
    <d v="2014-09-25T00:00:00"/>
    <s v="Open"/>
    <s v="District of Columbia"/>
    <s v="Bus Services"/>
    <s v="Bus Transportation"/>
    <s v="BLTR Bladensburg Transportation"/>
    <s v="Bus"/>
    <n v="14893.79"/>
    <n v="6306.21"/>
    <n v="0"/>
    <n v="21200"/>
    <n v="26813.49"/>
    <n v="97654.27"/>
    <n v="0"/>
    <n v="124467.76"/>
    <n v="55230.64"/>
    <n v="2414.06"/>
    <n v="0"/>
    <n v="57644.7"/>
    <n v="167778.7"/>
    <n v="35533.760000000002"/>
    <n v="0"/>
    <n v="203312.46"/>
  </r>
  <r>
    <n v="42004"/>
    <n v="42004"/>
    <x v="0"/>
    <d v="2014-09-25T00:00:00"/>
    <s v="Open"/>
    <s v="District of Columbia"/>
    <s v="Bus Services"/>
    <s v="Bus Transportation"/>
    <s v="SHTR Shepherd Parkway Transportation"/>
    <s v="Bus"/>
    <n v="1405.8"/>
    <n v="1094.2"/>
    <n v="0"/>
    <n v="2500"/>
    <n v="10537.5"/>
    <n v="0"/>
    <n v="0"/>
    <n v="10537.5"/>
    <n v="0"/>
    <n v="4801"/>
    <n v="0"/>
    <n v="4801"/>
    <n v="1405.8"/>
    <n v="16432.7"/>
    <n v="0"/>
    <n v="17838.5"/>
  </r>
  <r>
    <n v="41550"/>
    <n v="41550"/>
    <x v="0"/>
    <d v="2014-10-09T00:00:00"/>
    <s v="Open"/>
    <s v="Maryland"/>
    <s v="Bus Services"/>
    <s v="Bus Transportation"/>
    <s v="BTRA Administration"/>
    <s v="Bus"/>
    <n v="304.97000000000003"/>
    <n v="1382.92"/>
    <n v="0"/>
    <n v="1687.89"/>
    <n v="8350"/>
    <n v="2331.5500000000002"/>
    <n v="0"/>
    <n v="10681.55"/>
    <n v="1614.41"/>
    <n v="0"/>
    <n v="0"/>
    <n v="1614.41"/>
    <n v="4250.93"/>
    <n v="9732.92"/>
    <n v="0"/>
    <n v="13983.85"/>
  </r>
  <r>
    <n v="41556"/>
    <n v="41556"/>
    <x v="0"/>
    <d v="2014-10-10T00:00:00"/>
    <s v="Open"/>
    <s v="District of Columbia"/>
    <s v="Bus Services"/>
    <s v="Bus Transportation"/>
    <s v="NOTR Northern Transportation"/>
    <s v="Bus"/>
    <n v="1685.25"/>
    <n v="2500"/>
    <n v="0"/>
    <n v="4185.25"/>
    <n v="0"/>
    <n v="14312.92"/>
    <n v="0"/>
    <n v="14312.92"/>
    <n v="2362.9499999999998"/>
    <n v="0"/>
    <n v="0"/>
    <n v="2362.9499999999998"/>
    <n v="18361.12"/>
    <n v="2500"/>
    <n v="0"/>
    <n v="20861.12"/>
  </r>
  <r>
    <n v="41562"/>
    <n v="41562"/>
    <x v="0"/>
    <d v="2014-10-15T00:00:00"/>
    <s v="Open"/>
    <s v="District of Columbia"/>
    <s v="Rail Transportation"/>
    <s v="Train Operations"/>
    <s v="RTTO Brentwood"/>
    <s v="Rail"/>
    <n v="1879.41"/>
    <n v="2483.5"/>
    <n v="0"/>
    <n v="4362.91"/>
    <n v="0"/>
    <n v="7067.96"/>
    <n v="0"/>
    <n v="7067.96"/>
    <n v="1663.69"/>
    <n v="2011.3"/>
    <n v="0"/>
    <n v="3674.99"/>
    <n v="10611.06"/>
    <n v="4494.8"/>
    <n v="0"/>
    <n v="15105.86"/>
  </r>
  <r>
    <n v="43564"/>
    <n v="43564"/>
    <x v="0"/>
    <d v="2014-10-15T00:00:00"/>
    <s v="Open"/>
    <s v="Virginia"/>
    <s v="Rail Transportation"/>
    <s v="Train Operations"/>
    <s v="RTTO Alexandria"/>
    <s v="Rail"/>
    <n v="1402.75"/>
    <n v="2207.25"/>
    <n v="0"/>
    <n v="3610"/>
    <n v="8600"/>
    <n v="0"/>
    <n v="0"/>
    <n v="8600"/>
    <n v="0"/>
    <n v="2800"/>
    <n v="0"/>
    <n v="2800"/>
    <n v="1402.75"/>
    <n v="13607.25"/>
    <n v="0"/>
    <n v="15010"/>
  </r>
  <r>
    <n v="43555"/>
    <n v="43555"/>
    <x v="0"/>
    <d v="2014-10-17T00:00:00"/>
    <s v="Open"/>
    <s v="District of Columbia"/>
    <s v="Bus Services"/>
    <s v="Bus Transportation"/>
    <s v="NOTR Northern Transportation"/>
    <s v="Bus"/>
    <n v="1298.32"/>
    <n v="711.68"/>
    <n v="0"/>
    <n v="2010"/>
    <n v="27825.84"/>
    <n v="0"/>
    <n v="0"/>
    <n v="27825.84"/>
    <n v="0"/>
    <n v="15000"/>
    <n v="0"/>
    <n v="15000"/>
    <n v="1298.32"/>
    <n v="43537.52"/>
    <n v="0"/>
    <n v="44835.839999999997"/>
  </r>
  <r>
    <n v="41569"/>
    <n v="41569"/>
    <x v="0"/>
    <d v="2014-10-20T00:00:00"/>
    <s v="Open"/>
    <s v="Maryland"/>
    <s v="Rail Transportation"/>
    <s v="Train Operations"/>
    <s v="RTTO Largo"/>
    <s v="Rail"/>
    <n v="34188.33"/>
    <n v="436.67"/>
    <n v="0"/>
    <n v="34625"/>
    <n v="9953.7199999999993"/>
    <n v="165240.28"/>
    <n v="0"/>
    <n v="175194"/>
    <n v="110173.42"/>
    <n v="1826.58"/>
    <n v="0"/>
    <n v="112000"/>
    <n v="309602.03000000003"/>
    <n v="12216.97"/>
    <n v="0"/>
    <n v="321819"/>
  </r>
  <r>
    <n v="41579"/>
    <n v="41579"/>
    <x v="0"/>
    <d v="2014-10-22T00:00:00"/>
    <s v="Open"/>
    <s v="District of Columbia"/>
    <s v="Metro Transit Police"/>
    <s v="Patrol Operations"/>
    <s v="MTPD Patrol Operations Dist 2"/>
    <s v="Rail"/>
    <n v="8188.36"/>
    <n v="2483.62"/>
    <n v="0"/>
    <n v="10671.98"/>
    <n v="0"/>
    <n v="75269.48"/>
    <n v="0"/>
    <n v="75269.48"/>
    <n v="60282.33"/>
    <n v="4778.37"/>
    <n v="0"/>
    <n v="65060.7"/>
    <n v="143740.17000000001"/>
    <n v="7261.99"/>
    <n v="0"/>
    <n v="151002.16"/>
  </r>
  <r>
    <n v="41584"/>
    <n v="41584"/>
    <x v="0"/>
    <d v="2014-10-22T00:00:00"/>
    <s v="Open"/>
    <s v="Maryland"/>
    <s v="Metro Transit Police"/>
    <s v="Patrol Operations"/>
    <s v="MTPD Patrol Operations"/>
    <s v="Rail"/>
    <n v="10250.94"/>
    <n v="30764.06"/>
    <n v="0"/>
    <n v="41015"/>
    <n v="50356.11"/>
    <n v="79306.89"/>
    <n v="0"/>
    <n v="129663"/>
    <n v="39824.730000000003"/>
    <n v="48425.27"/>
    <n v="0"/>
    <n v="88250"/>
    <n v="129382.56"/>
    <n v="129545.44"/>
    <n v="0"/>
    <n v="258928"/>
  </r>
  <r>
    <n v="41580"/>
    <n v="41580"/>
    <x v="0"/>
    <d v="2014-10-26T00:00:00"/>
    <s v="Open"/>
    <s v="Maryland"/>
    <s v="Bus Services"/>
    <s v="Bus Transportation"/>
    <s v="LNTR Landover Transportation"/>
    <s v="Bus"/>
    <n v="2863.55"/>
    <n v="1636.45"/>
    <n v="0"/>
    <n v="4500"/>
    <n v="30939.15"/>
    <n v="7698.85"/>
    <n v="3419.38"/>
    <n v="35218.620000000003"/>
    <n v="2559.2600000000002"/>
    <n v="8440.74"/>
    <n v="3419.38"/>
    <n v="7580.62"/>
    <n v="13121.66"/>
    <n v="41016.339999999997"/>
    <n v="6838.76"/>
    <n v="47299.24"/>
  </r>
  <r>
    <n v="41590"/>
    <n v="41590"/>
    <x v="0"/>
    <d v="2014-10-28T00:00:00"/>
    <s v="Open"/>
    <s v="District of Columbia"/>
    <s v="Bus Services"/>
    <s v="Bus Transportation"/>
    <s v="NOTR Northern Transportation"/>
    <s v="Bus"/>
    <n v="193.52"/>
    <n v="1806.48"/>
    <n v="0"/>
    <n v="2000"/>
    <n v="5484.22"/>
    <n v="1022.48"/>
    <n v="0"/>
    <n v="6506.7"/>
    <n v="2486.98"/>
    <n v="2513.02"/>
    <n v="0"/>
    <n v="5000"/>
    <n v="3702.98"/>
    <n v="9803.7199999999993"/>
    <n v="0"/>
    <n v="13506.7"/>
  </r>
  <r>
    <n v="41589"/>
    <n v="41589"/>
    <x v="0"/>
    <d v="2014-10-30T00:00:00"/>
    <s v="Open"/>
    <s v="Maryland"/>
    <s v="Chief Financial Officer"/>
    <s v="Treasurer"/>
    <s v="TRES Revenue Collection"/>
    <s v="Rail"/>
    <n v="2144.5300000000002"/>
    <n v="3000"/>
    <n v="0"/>
    <n v="5144.53"/>
    <n v="0"/>
    <n v="11548.29"/>
    <n v="0"/>
    <n v="11548.29"/>
    <n v="4068.5"/>
    <n v="10500"/>
    <n v="0"/>
    <n v="14568.5"/>
    <n v="17761.32"/>
    <n v="13500"/>
    <n v="0"/>
    <n v="31261.32"/>
  </r>
  <r>
    <n v="41605"/>
    <n v="41605"/>
    <x v="0"/>
    <d v="2014-11-03T00:00:00"/>
    <s v="Open"/>
    <s v="Virginia"/>
    <s v="Rail Transportation"/>
    <s v="Train Operations"/>
    <s v="RTTO West Falls Church"/>
    <s v="Rail"/>
    <n v="2735.82"/>
    <n v="2061.8200000000002"/>
    <n v="0"/>
    <n v="4797.6400000000003"/>
    <n v="9858.3799999999992"/>
    <n v="37374.28"/>
    <n v="0"/>
    <n v="47232.66"/>
    <n v="18890.240000000002"/>
    <n v="2349.48"/>
    <n v="0"/>
    <n v="21239.72"/>
    <n v="59000.34"/>
    <n v="14269.68"/>
    <n v="0"/>
    <n v="73270.02"/>
  </r>
  <r>
    <n v="41604"/>
    <n v="41604"/>
    <x v="0"/>
    <d v="2014-11-04T00:00:00"/>
    <s v="Open"/>
    <s v="Maryland"/>
    <s v="Transit Infrastructure &amp; Engineering Services"/>
    <s v="Track and Structures"/>
    <s v="TRST Trk Maint-North"/>
    <s v="Rail"/>
    <n v="21150.75"/>
    <n v="7741.75"/>
    <n v="0"/>
    <n v="28892.5"/>
    <n v="292878.46000000002"/>
    <n v="170657.99"/>
    <n v="0"/>
    <n v="463536.45"/>
    <n v="37766.31"/>
    <n v="90192.75"/>
    <n v="0"/>
    <n v="127959.06"/>
    <n v="229575.05"/>
    <n v="390812.96"/>
    <n v="0"/>
    <n v="620388.01"/>
  </r>
  <r>
    <n v="41655"/>
    <n v="41655"/>
    <x v="0"/>
    <d v="2014-11-06T00:00:00"/>
    <s v="Open"/>
    <s v="Maryland"/>
    <s v="Transit Infrastructure &amp; Engineering Services"/>
    <s v="Plant Maintenance"/>
    <s v="PLNT Equipment Maintenance"/>
    <s v="Rail"/>
    <n v="4117.18"/>
    <n v="1157.82"/>
    <n v="0"/>
    <n v="5275"/>
    <n v="15960"/>
    <n v="12678"/>
    <n v="0"/>
    <n v="28638"/>
    <n v="3647.03"/>
    <n v="6352.97"/>
    <n v="0"/>
    <n v="10000"/>
    <n v="20442.21"/>
    <n v="23470.79"/>
    <n v="0"/>
    <n v="43913"/>
  </r>
  <r>
    <n v="41649"/>
    <n v="41649"/>
    <x v="0"/>
    <d v="2014-11-10T00:00:00"/>
    <s v="Open"/>
    <s v="Maryland"/>
    <s v="Bus Services"/>
    <s v="Bus Transportation"/>
    <s v="MOTR Montgomery Transportation"/>
    <s v="Bus"/>
    <n v="5647.83"/>
    <n v="2352.17"/>
    <n v="0"/>
    <n v="8000"/>
    <n v="30661"/>
    <n v="9486"/>
    <n v="0"/>
    <n v="40147"/>
    <n v="5018.8999999999996"/>
    <n v="481.1"/>
    <n v="0"/>
    <n v="5500"/>
    <n v="20152.73"/>
    <n v="33494.269999999997"/>
    <n v="0"/>
    <n v="53647"/>
  </r>
  <r>
    <n v="41642"/>
    <n v="41642"/>
    <x v="0"/>
    <d v="2014-11-18T00:00:00"/>
    <s v="Open"/>
    <s v="District of Columbia"/>
    <s v="Bus Services"/>
    <s v="Bus Transportation"/>
    <s v="SHTR Shepherd Parkway Transportation"/>
    <s v="Bus"/>
    <n v="1951.59"/>
    <n v="3398"/>
    <n v="0"/>
    <n v="5349.59"/>
    <n v="15042"/>
    <n v="5457.6"/>
    <n v="0"/>
    <n v="20499.599999999999"/>
    <n v="2637.53"/>
    <n v="5862"/>
    <n v="0"/>
    <n v="8499.5300000000007"/>
    <n v="10046.719999999999"/>
    <n v="24302"/>
    <n v="0"/>
    <n v="34348.720000000001"/>
  </r>
  <r>
    <n v="41641"/>
    <n v="41641"/>
    <x v="0"/>
    <d v="2014-11-20T00:00:00"/>
    <s v="Open"/>
    <s v="Maryland"/>
    <s v="Transit Infrastructure &amp; Engineering Services"/>
    <s v="Car Maintenance"/>
    <s v="CMNT Greenbelt Annex Maj"/>
    <s v="Rail"/>
    <n v="11603.2"/>
    <n v="803.62"/>
    <n v="0"/>
    <n v="12406.82"/>
    <n v="9790"/>
    <n v="48504.83"/>
    <n v="0"/>
    <n v="58294.83"/>
    <n v="30588.57"/>
    <n v="5569.03"/>
    <n v="0"/>
    <n v="36157.599999999999"/>
    <n v="90696.6"/>
    <n v="16162.65"/>
    <n v="0"/>
    <n v="106859.25"/>
  </r>
  <r>
    <n v="41672"/>
    <n v="41672"/>
    <x v="0"/>
    <d v="2014-11-29T00:00:00"/>
    <s v="Open"/>
    <s v="Maryland"/>
    <s v="Rail Transportation"/>
    <s v="Train Operations"/>
    <s v="RTTO Greenbelt"/>
    <s v="Rail"/>
    <n v="17537.14"/>
    <n v="1512.86"/>
    <n v="0"/>
    <n v="19050"/>
    <n v="45762.49"/>
    <n v="118831.43"/>
    <n v="0"/>
    <n v="164593.92000000001"/>
    <n v="39623.42"/>
    <n v="13876.58"/>
    <n v="0"/>
    <n v="53500"/>
    <n v="175991.99"/>
    <n v="61151.93"/>
    <n v="0"/>
    <n v="237143.92"/>
  </r>
  <r>
    <n v="41660"/>
    <n v="41660"/>
    <x v="0"/>
    <d v="2014-12-02T00:00:00"/>
    <s v="Open"/>
    <s v="District of Columbia"/>
    <s v="Bus Services"/>
    <s v="Bus Transportation"/>
    <s v="BLTR Bladensburg Transportation"/>
    <s v="Bus"/>
    <n v="11702.6"/>
    <n v="10113.58"/>
    <n v="0"/>
    <n v="21816.18"/>
    <n v="6354.91"/>
    <n v="57202.559999999998"/>
    <n v="0"/>
    <n v="63557.47"/>
    <n v="16624.86"/>
    <n v="42475.14"/>
    <n v="0"/>
    <n v="59100"/>
    <n v="85530.02"/>
    <n v="58943.63"/>
    <n v="0"/>
    <n v="144473.65"/>
  </r>
  <r>
    <n v="41668"/>
    <n v="41668"/>
    <x v="0"/>
    <d v="2014-12-03T00:00:00"/>
    <s v="Open"/>
    <s v="Virginia"/>
    <s v="Transit Infrastructure &amp; Engineering Services"/>
    <s v="Plant Maintenance"/>
    <s v="PLNT Building and Support Shop"/>
    <s v="Rail"/>
    <n v="12241.42"/>
    <n v="2319.6799999999998"/>
    <n v="0"/>
    <n v="14561.1"/>
    <n v="5519.78"/>
    <n v="99169.85"/>
    <n v="0"/>
    <n v="104689.63"/>
    <n v="58955.96"/>
    <n v="11084.24"/>
    <n v="0"/>
    <n v="70040.2"/>
    <n v="170367.23"/>
    <n v="18923.7"/>
    <n v="0"/>
    <n v="189290.93"/>
  </r>
  <r>
    <n v="41671"/>
    <n v="41671"/>
    <x v="0"/>
    <d v="2014-12-06T00:00:00"/>
    <s v="Open"/>
    <s v="Maryland"/>
    <s v="Transit Infrastructure &amp; Engineering Services"/>
    <s v="Track and Structures"/>
    <s v="TRST Structures Maintenance"/>
    <s v="Rail"/>
    <n v="16458.68"/>
    <n v="7116.32"/>
    <n v="0"/>
    <n v="23575"/>
    <n v="29078.46"/>
    <n v="112164.54"/>
    <n v="0"/>
    <n v="141243"/>
    <n v="75253.31"/>
    <n v="8087.47"/>
    <n v="0"/>
    <n v="83340.78"/>
    <n v="203876.53"/>
    <n v="44282.25"/>
    <n v="0"/>
    <n v="248158.78"/>
  </r>
  <r>
    <n v="41692"/>
    <n v="41692"/>
    <x v="0"/>
    <d v="2014-12-10T00:00:00"/>
    <s v="Open"/>
    <s v="Virginia"/>
    <s v="Bus Services"/>
    <s v="Bus Transportation"/>
    <s v="FMTR Four Mile Run Transportation"/>
    <s v="Bus"/>
    <n v="21330.86"/>
    <n v="1558.64"/>
    <n v="0"/>
    <n v="22889.5"/>
    <n v="5486"/>
    <n v="158630.57999999999"/>
    <n v="50000"/>
    <n v="114116.58"/>
    <n v="122243.41"/>
    <n v="1594.4"/>
    <n v="0"/>
    <n v="123837.81"/>
    <n v="302204.84999999998"/>
    <n v="8639.0400000000009"/>
    <n v="50000"/>
    <n v="260843.89"/>
  </r>
  <r>
    <n v="41682"/>
    <n v="41682"/>
    <x v="0"/>
    <d v="2014-12-11T00:00:00"/>
    <s v="Open"/>
    <s v="Maryland"/>
    <s v="Bus Services"/>
    <s v="Bus Transportation"/>
    <s v="MOTR Montgomery Transportation"/>
    <s v="Bus"/>
    <n v="5196.3"/>
    <n v="4303.7"/>
    <n v="0"/>
    <n v="9500"/>
    <n v="15046.56"/>
    <n v="14585.44"/>
    <n v="0"/>
    <n v="29632"/>
    <n v="7119.04"/>
    <n v="3380.96"/>
    <n v="0"/>
    <n v="10500"/>
    <n v="26900.78"/>
    <n v="22731.22"/>
    <n v="0"/>
    <n v="49632"/>
  </r>
  <r>
    <n v="41698"/>
    <n v="41698"/>
    <x v="0"/>
    <d v="2014-12-16T00:00:00"/>
    <s v="Open"/>
    <s v="District of Columbia"/>
    <s v="Bus Services"/>
    <s v="Bus Transportation"/>
    <s v="SHTR Shepherd Parkway Transportation"/>
    <s v="Bus"/>
    <n v="6381.16"/>
    <n v="2618.84"/>
    <n v="0"/>
    <n v="9000"/>
    <n v="28654.12"/>
    <n v="32689.78"/>
    <n v="25110.240000000002"/>
    <n v="36233.660000000003"/>
    <n v="4975.58"/>
    <n v="3524.42"/>
    <n v="0"/>
    <n v="8500"/>
    <n v="44046.52"/>
    <n v="34797.379999999997"/>
    <n v="25110.240000000002"/>
    <n v="53733.66"/>
  </r>
  <r>
    <n v="41702"/>
    <n v="41702"/>
    <x v="0"/>
    <d v="2014-12-19T00:00:00"/>
    <s v="Open"/>
    <s v="District of Columbia"/>
    <s v="Metro Transit Police"/>
    <s v="Patrol Operations"/>
    <s v="MTPD Patrol Operations Dist 2"/>
    <s v="Rail"/>
    <n v="66806.31"/>
    <n v="4885.87"/>
    <n v="0"/>
    <n v="71692.179999999993"/>
    <n v="9182.56"/>
    <n v="122457.24"/>
    <n v="0"/>
    <n v="131639.79999999999"/>
    <n v="48480.05"/>
    <n v="1319.95"/>
    <n v="0"/>
    <n v="49800"/>
    <n v="237743.6"/>
    <n v="15388.38"/>
    <n v="0"/>
    <n v="253131.98"/>
  </r>
  <r>
    <n v="41713"/>
    <n v="41713"/>
    <x v="0"/>
    <d v="2014-12-24T00:00:00"/>
    <s v="Open"/>
    <s v="Maryland"/>
    <s v="Transit Infrastructure &amp; Engineering Services"/>
    <s v="Plant Maintenance"/>
    <s v="PLNT Equipment Maintenance"/>
    <s v="Rail"/>
    <n v="6538.77"/>
    <n v="1128.0999999999999"/>
    <n v="0"/>
    <n v="7666.87"/>
    <n v="29970"/>
    <n v="39828.21"/>
    <n v="0"/>
    <n v="69798.210000000006"/>
    <n v="19082.38"/>
    <n v="0"/>
    <n v="0"/>
    <n v="19082.38"/>
    <n v="65449.36"/>
    <n v="31098.1"/>
    <n v="0"/>
    <n v="96547.46"/>
  </r>
  <r>
    <n v="41714"/>
    <n v="41714"/>
    <x v="0"/>
    <d v="2014-12-29T00:00:00"/>
    <s v="Open"/>
    <s v="District of Columbia"/>
    <s v="Bus Services"/>
    <s v="Bus Transportation"/>
    <s v="SHTR Shepherd Parkway Transportation"/>
    <s v="Bus"/>
    <n v="1524.76"/>
    <n v="2392.75"/>
    <n v="0"/>
    <n v="3917.51"/>
    <n v="0"/>
    <n v="42428.22"/>
    <n v="0"/>
    <n v="42428.22"/>
    <n v="6882.85"/>
    <n v="8339.31"/>
    <n v="0"/>
    <n v="15222.16"/>
    <n v="50835.83"/>
    <n v="10732.06"/>
    <n v="0"/>
    <n v="61567.89"/>
  </r>
  <r>
    <n v="41729"/>
    <n v="41729"/>
    <x v="0"/>
    <d v="2015-01-06T00:00:00"/>
    <s v="Open"/>
    <s v="Maryland"/>
    <s v="Transit Infrastructure &amp; Engineering Services"/>
    <s v="Chief Engineer-Vehicles"/>
    <s v="CENI Program Management"/>
    <s v="Rail"/>
    <n v="4161.2"/>
    <n v="438.8"/>
    <n v="0"/>
    <n v="4600"/>
    <n v="4020"/>
    <n v="0"/>
    <n v="0"/>
    <n v="4020"/>
    <n v="10045.1"/>
    <n v="16454.900000000001"/>
    <n v="0"/>
    <n v="26500"/>
    <n v="14206.3"/>
    <n v="20913.7"/>
    <n v="0"/>
    <n v="35120"/>
  </r>
  <r>
    <n v="41733"/>
    <n v="41733"/>
    <x v="0"/>
    <d v="2015-01-06T00:00:00"/>
    <s v="Open"/>
    <s v="District of Columbia"/>
    <s v="Bus Services"/>
    <s v="Bus Transportation"/>
    <s v="SHTR Shepherd Parkway Transportation"/>
    <s v="Bus"/>
    <n v="1225.28"/>
    <n v="0"/>
    <n v="0"/>
    <n v="1225.28"/>
    <n v="0"/>
    <n v="4776.08"/>
    <n v="0"/>
    <n v="4776.08"/>
    <n v="5719.58"/>
    <n v="0"/>
    <n v="0"/>
    <n v="5719.58"/>
    <n v="11720.94"/>
    <n v="0"/>
    <n v="0"/>
    <n v="11720.94"/>
  </r>
  <r>
    <n v="41739"/>
    <n v="41739"/>
    <x v="0"/>
    <d v="2015-01-06T00:00:00"/>
    <s v="Open"/>
    <s v="Maryland"/>
    <s v="Bus Services"/>
    <s v="Bus Transportation"/>
    <s v="LNTR Landover Transportation"/>
    <s v="Bus"/>
    <n v="3904.59"/>
    <n v="75.25"/>
    <n v="0"/>
    <n v="3979.84"/>
    <n v="0"/>
    <n v="16323.88"/>
    <n v="0"/>
    <n v="16323.88"/>
    <n v="8804.83"/>
    <n v="364.64"/>
    <n v="0"/>
    <n v="9169.4699999999993"/>
    <n v="29033.3"/>
    <n v="439.89"/>
    <n v="0"/>
    <n v="29473.19"/>
  </r>
  <r>
    <n v="41834"/>
    <n v="41834"/>
    <x v="0"/>
    <d v="2015-01-06T00:00:00"/>
    <s v="Open"/>
    <s v="District of Columbia"/>
    <s v="Transit Infrastructure &amp; Engineering Services"/>
    <s v="Systems Maintenance"/>
    <s v="SMNT Power"/>
    <s v="Rail"/>
    <n v="325.27999999999997"/>
    <n v="1574.72"/>
    <n v="0"/>
    <n v="1900"/>
    <n v="28576.02"/>
    <n v="0"/>
    <n v="0"/>
    <n v="28576.02"/>
    <n v="0"/>
    <n v="5000"/>
    <n v="0"/>
    <n v="5000"/>
    <n v="325.27999999999997"/>
    <n v="35150.74"/>
    <n v="0"/>
    <n v="35476.019999999997"/>
  </r>
  <r>
    <n v="42375"/>
    <n v="41745"/>
    <x v="0"/>
    <d v="2015-01-08T00:00:00"/>
    <s v="Open"/>
    <s v="Virginia"/>
    <s v="Chief Financial Officer"/>
    <s v="Treasurer"/>
    <s v="TRES Revenue Collection"/>
    <s v="Rail"/>
    <n v="7625.09"/>
    <n v="6238.12"/>
    <n v="0"/>
    <n v="13863.21"/>
    <n v="25775.65"/>
    <n v="83603.47"/>
    <n v="0"/>
    <n v="109379.12"/>
    <n v="72900.28"/>
    <n v="14299.72"/>
    <n v="0"/>
    <n v="87200"/>
    <n v="164128.84"/>
    <n v="46313.49"/>
    <n v="0"/>
    <n v="210442.33"/>
  </r>
  <r>
    <n v="41747"/>
    <n v="41747"/>
    <x v="0"/>
    <d v="2015-01-08T00:00:00"/>
    <s v="Open"/>
    <s v="Virginia"/>
    <s v="Transit Infrastructure &amp; Engineering Services"/>
    <s v="Systems Maintenance"/>
    <s v="SMNT Power"/>
    <s v="Rail"/>
    <n v="4735.2299999999996"/>
    <n v="0"/>
    <n v="0"/>
    <n v="4735.2299999999996"/>
    <n v="0"/>
    <n v="24036.86"/>
    <n v="0"/>
    <n v="24036.86"/>
    <n v="70899.63"/>
    <n v="0"/>
    <n v="0"/>
    <n v="70899.63"/>
    <n v="99671.72"/>
    <n v="0"/>
    <n v="0"/>
    <n v="99671.72"/>
  </r>
  <r>
    <n v="41751"/>
    <n v="41751"/>
    <x v="0"/>
    <d v="2015-01-09T00:00:00"/>
    <s v="Open"/>
    <s v="Maryland"/>
    <s v="Bus Services"/>
    <s v="Bus Transportation"/>
    <s v="MOTR Montgomery Transportation"/>
    <s v="Bus"/>
    <n v="2502.31"/>
    <n v="3197.69"/>
    <n v="0"/>
    <n v="5700"/>
    <n v="8400"/>
    <n v="9906.43"/>
    <n v="0"/>
    <n v="18306.43"/>
    <n v="3925.53"/>
    <n v="174.47"/>
    <n v="0"/>
    <n v="4100"/>
    <n v="16334.27"/>
    <n v="11772.16"/>
    <n v="0"/>
    <n v="28106.43"/>
  </r>
  <r>
    <n v="41759"/>
    <n v="41773"/>
    <x v="0"/>
    <d v="2015-01-12T00:00:00"/>
    <s v="Open"/>
    <s v="District of Columbia"/>
    <s v="Metro Transit Police"/>
    <s v="Patrol Operations"/>
    <s v="MTPD Patrol Operations Dist 2"/>
    <s v="Rail"/>
    <n v="43840.52"/>
    <n v="159.47999999999999"/>
    <n v="0"/>
    <n v="44000"/>
    <n v="645.6"/>
    <n v="330192.08"/>
    <n v="0"/>
    <n v="330837.68"/>
    <n v="5071.66"/>
    <n v="9928.34"/>
    <n v="0"/>
    <n v="15000"/>
    <n v="379104.26"/>
    <n v="10733.42"/>
    <n v="0"/>
    <n v="389837.68"/>
  </r>
  <r>
    <n v="41797"/>
    <n v="41797"/>
    <x v="0"/>
    <d v="2015-01-12T00:00:00"/>
    <s v="Open"/>
    <s v="Virginia"/>
    <s v="Rail Transportation"/>
    <s v="Train Operations"/>
    <s v="RTTO West Falls Church"/>
    <s v="Rail"/>
    <n v="3486.1"/>
    <n v="0"/>
    <n v="0"/>
    <n v="3486.1"/>
    <n v="0"/>
    <n v="38148.18"/>
    <n v="0"/>
    <n v="38148.18"/>
    <n v="4805.54"/>
    <n v="0"/>
    <n v="0"/>
    <n v="4805.54"/>
    <n v="46439.82"/>
    <n v="0"/>
    <n v="0"/>
    <n v="46439.82"/>
  </r>
  <r>
    <n v="41790"/>
    <n v="41790"/>
    <x v="0"/>
    <d v="2015-01-20T00:00:00"/>
    <s v="Open"/>
    <s v="District of Columbia"/>
    <s v="Transit Infrastructure &amp; Engineering Services"/>
    <s v="Plant Maintenance"/>
    <s v="PLNT Contract Maint &amp; Station Enhancement"/>
    <s v="Rail"/>
    <n v="13461.85"/>
    <n v="5038.1499999999996"/>
    <n v="0"/>
    <n v="18500"/>
    <n v="17376.650000000001"/>
    <n v="57504.88"/>
    <n v="0"/>
    <n v="74881.53"/>
    <n v="61927.29"/>
    <n v="14690.81"/>
    <n v="0"/>
    <n v="76618.100000000006"/>
    <n v="132894.01999999999"/>
    <n v="37105.61"/>
    <n v="0"/>
    <n v="169999.63"/>
  </r>
  <r>
    <n v="41809"/>
    <n v="41809"/>
    <x v="0"/>
    <d v="2015-01-23T00:00:00"/>
    <s v="Open"/>
    <s v="District of Columbia"/>
    <s v="Bus Services"/>
    <s v="Bus Transportation"/>
    <s v="BLTR Bladensburg Transportation"/>
    <s v="Bus"/>
    <n v="2643.45"/>
    <n v="2206.5500000000002"/>
    <n v="0"/>
    <n v="4850"/>
    <n v="10785.24"/>
    <n v="14099.2"/>
    <n v="0"/>
    <n v="24884.44"/>
    <n v="2944.26"/>
    <n v="2055.7399999999998"/>
    <n v="0"/>
    <n v="5000"/>
    <n v="19686.91"/>
    <n v="15047.53"/>
    <n v="0"/>
    <n v="34734.44"/>
  </r>
  <r>
    <n v="41835"/>
    <n v="41835"/>
    <x v="0"/>
    <d v="2015-01-26T00:00:00"/>
    <s v="Open"/>
    <s v="Maryland"/>
    <s v="Bus Services"/>
    <s v="Bus Transportation"/>
    <s v="MOTR Montgomery Transportation"/>
    <s v="Bus"/>
    <n v="6698.37"/>
    <n v="551.63"/>
    <n v="0"/>
    <n v="7250"/>
    <n v="11833.72"/>
    <n v="31406.28"/>
    <n v="0"/>
    <n v="43240"/>
    <n v="18998.310000000001"/>
    <n v="4001.69"/>
    <n v="0"/>
    <n v="23000"/>
    <n v="57102.96"/>
    <n v="16387.04"/>
    <n v="0"/>
    <n v="73490"/>
  </r>
  <r>
    <n v="41821"/>
    <n v="41821"/>
    <x v="0"/>
    <d v="2015-01-29T00:00:00"/>
    <s v="Open"/>
    <s v="District of Columbia"/>
    <s v="Bus Services"/>
    <s v="Bus Transportation"/>
    <s v="SHTR Shepherd Parkway Transportation"/>
    <s v="Bus"/>
    <n v="3353.43"/>
    <n v="408.5"/>
    <n v="0"/>
    <n v="3761.93"/>
    <n v="9569.5499999999993"/>
    <n v="5491.68"/>
    <n v="0"/>
    <n v="15061.23"/>
    <n v="4279.92"/>
    <n v="321.97000000000003"/>
    <n v="0"/>
    <n v="4601.8900000000003"/>
    <n v="13125.03"/>
    <n v="10300.02"/>
    <n v="0"/>
    <n v="23425.05"/>
  </r>
  <r>
    <n v="41838"/>
    <n v="41838"/>
    <x v="0"/>
    <d v="2015-02-04T00:00:00"/>
    <s v="Open"/>
    <s v="District of Columbia"/>
    <s v="Chief Financial Officer"/>
    <s v="Treasurer"/>
    <s v="TRES Revenue Collection"/>
    <s v="Rail"/>
    <n v="2135.46"/>
    <n v="2378.25"/>
    <n v="0"/>
    <n v="4513.71"/>
    <n v="15022.52"/>
    <n v="10357.6"/>
    <n v="0"/>
    <n v="25380.12"/>
    <n v="2571.89"/>
    <n v="3273.46"/>
    <n v="0"/>
    <n v="5845.35"/>
    <n v="15064.95"/>
    <n v="20674.23"/>
    <n v="0"/>
    <n v="35739.18"/>
  </r>
  <r>
    <n v="41871"/>
    <n v="41871"/>
    <x v="0"/>
    <d v="2015-02-10T00:00:00"/>
    <s v="Open"/>
    <s v="District of Columbia"/>
    <s v="Transit Infrastructure &amp; Engineering Services"/>
    <s v="Chief Engineer-Vehicles"/>
    <s v="CENI Program Management"/>
    <s v="Rail"/>
    <n v="12051.09"/>
    <n v="5956.81"/>
    <n v="0"/>
    <n v="18007.900000000001"/>
    <n v="98824.9"/>
    <n v="7212.6"/>
    <n v="0"/>
    <n v="106037.5"/>
    <n v="65089.43"/>
    <n v="416.21"/>
    <n v="0"/>
    <n v="65505.64"/>
    <n v="84353.12"/>
    <n v="105197.92"/>
    <n v="0"/>
    <n v="189551.04"/>
  </r>
  <r>
    <n v="41860"/>
    <n v="41860"/>
    <x v="0"/>
    <d v="2015-02-12T00:00:00"/>
    <s v="Open"/>
    <s v="Maryland"/>
    <s v="Bus Services"/>
    <s v="Bus Transportation"/>
    <s v="MOTR Montgomery Transportation"/>
    <s v="Bus"/>
    <n v="1610.4"/>
    <n v="53.28"/>
    <n v="0"/>
    <n v="1663.68"/>
    <n v="5796"/>
    <n v="5379.06"/>
    <n v="0"/>
    <n v="11175.06"/>
    <n v="945.32"/>
    <n v="831.43"/>
    <n v="0"/>
    <n v="1776.75"/>
    <n v="7934.78"/>
    <n v="6680.71"/>
    <n v="0"/>
    <n v="14615.49"/>
  </r>
  <r>
    <n v="41865"/>
    <n v="41865"/>
    <x v="0"/>
    <d v="2015-02-17T00:00:00"/>
    <s v="Open"/>
    <s v="Virginia"/>
    <s v="Transit Infrastructure &amp; Engineering Services"/>
    <s v="Systems Maintenance"/>
    <s v="SMNT Communications"/>
    <s v="Rail"/>
    <n v="4513.79"/>
    <n v="2448.69"/>
    <n v="0"/>
    <n v="6962.48"/>
    <n v="6223.85"/>
    <n v="876.15"/>
    <n v="0"/>
    <n v="7100"/>
    <n v="15487.9"/>
    <n v="1012.1"/>
    <n v="0"/>
    <n v="16500"/>
    <n v="20877.84"/>
    <n v="9684.64"/>
    <n v="0"/>
    <n v="30562.48"/>
  </r>
  <r>
    <n v="41885"/>
    <n v="41885"/>
    <x v="0"/>
    <d v="2015-02-18T00:00:00"/>
    <s v="Open"/>
    <s v="District of Columbia"/>
    <s v="Transit Infrastructure &amp; Engineering Services"/>
    <s v="Systems Maintenance"/>
    <s v="SMNT Power"/>
    <s v="Rail"/>
    <n v="2392.5700000000002"/>
    <n v="607.42999999999995"/>
    <n v="0"/>
    <n v="3000"/>
    <n v="45570.92"/>
    <n v="27917.75"/>
    <n v="0"/>
    <n v="73488.67"/>
    <n v="3137.07"/>
    <n v="1862.93"/>
    <n v="0"/>
    <n v="5000"/>
    <n v="33447.39"/>
    <n v="48041.279999999999"/>
    <n v="0"/>
    <n v="81488.67"/>
  </r>
  <r>
    <n v="41885"/>
    <n v="41888"/>
    <x v="0"/>
    <d v="2015-02-18T00:00:00"/>
    <s v="Open"/>
    <s v="District of Columbia"/>
    <s v="Transit Infrastructure &amp; Engineering Services"/>
    <s v="Systems Maintenance"/>
    <s v="SMNT Power"/>
    <s v="Rail"/>
    <n v="3603.66"/>
    <n v="446.34"/>
    <n v="0"/>
    <n v="4050"/>
    <n v="17349.53"/>
    <n v="16394.64"/>
    <n v="0"/>
    <n v="33744.17"/>
    <n v="3411.86"/>
    <n v="1588.14"/>
    <n v="10168.48"/>
    <n v="-5168.4799999999996"/>
    <n v="23410.16"/>
    <n v="19384.009999999998"/>
    <n v="10168.48"/>
    <n v="32625.69"/>
  </r>
  <r>
    <n v="41937"/>
    <n v="41937"/>
    <x v="0"/>
    <d v="2015-02-21T00:00:00"/>
    <s v="Open"/>
    <s v="Maryland"/>
    <s v="Rail Transportation"/>
    <s v="Train Operations"/>
    <s v="RTTO Greenbelt"/>
    <s v="Rail"/>
    <n v="2187.37"/>
    <n v="2094.2399999999998"/>
    <n v="0"/>
    <n v="4281.6099999999997"/>
    <n v="17080"/>
    <n v="15250"/>
    <n v="0"/>
    <n v="32330"/>
    <n v="2820.14"/>
    <n v="1244.57"/>
    <n v="0"/>
    <n v="4064.71"/>
    <n v="20257.509999999998"/>
    <n v="20418.810000000001"/>
    <n v="0"/>
    <n v="40676.32"/>
  </r>
  <r>
    <n v="41884"/>
    <n v="41884"/>
    <x v="0"/>
    <d v="2015-02-23T00:00:00"/>
    <s v="Open"/>
    <s v="Maryland"/>
    <s v="Metro Transit Police"/>
    <s v="Patrol Operations"/>
    <s v="MTPD Patrol Operations Dist 1"/>
    <s v="Rail"/>
    <n v="12194.02"/>
    <n v="1905.98"/>
    <n v="0"/>
    <n v="14100"/>
    <n v="11459.95"/>
    <n v="32160.05"/>
    <n v="0"/>
    <n v="43620"/>
    <n v="64097.52"/>
    <n v="6254.43"/>
    <n v="0"/>
    <n v="70351.95"/>
    <n v="108451.59"/>
    <n v="19620.36"/>
    <n v="0"/>
    <n v="128071.95"/>
  </r>
  <r>
    <n v="41892"/>
    <n v="41892"/>
    <x v="0"/>
    <d v="2015-02-23T00:00:00"/>
    <s v="Open"/>
    <s v="Virginia"/>
    <s v="Bus Services"/>
    <s v="Bus Transportation"/>
    <s v="FMTR Four Mile Run Transportation"/>
    <s v="Bus"/>
    <n v="30772.44"/>
    <n v="3664.61"/>
    <n v="0"/>
    <n v="34437.050000000003"/>
    <n v="105739.96"/>
    <n v="112388.72"/>
    <n v="0"/>
    <n v="218128.68"/>
    <n v="40941.360000000001"/>
    <n v="155908.78"/>
    <n v="0"/>
    <n v="196850.14"/>
    <n v="184102.52"/>
    <n v="265313.34999999998"/>
    <n v="0"/>
    <n v="449415.87"/>
  </r>
  <r>
    <n v="41961"/>
    <n v="41961"/>
    <x v="0"/>
    <d v="2015-02-25T00:00:00"/>
    <s v="Open"/>
    <s v="Maryland"/>
    <s v="Metro Transit Police"/>
    <s v="Patrol Operations"/>
    <s v="MTPD Patrol Operations Dist 2"/>
    <s v="Rail"/>
    <n v="9026.9500000000007"/>
    <n v="7473.05"/>
    <n v="0"/>
    <n v="16500"/>
    <n v="8040"/>
    <n v="140125.66"/>
    <n v="0"/>
    <n v="148165.66"/>
    <n v="73968.27"/>
    <n v="23521.73"/>
    <n v="0"/>
    <n v="97490"/>
    <n v="223120.88"/>
    <n v="39034.78"/>
    <n v="0"/>
    <n v="262155.65999999997"/>
  </r>
  <r>
    <n v="41905"/>
    <n v="41905"/>
    <x v="0"/>
    <d v="2015-02-26T00:00:00"/>
    <s v="Open"/>
    <s v="Virginia"/>
    <s v="Bus Services"/>
    <s v="Bus Transportation"/>
    <s v="BOCC Bus Operations Control Center"/>
    <s v="Bus"/>
    <n v="5422.66"/>
    <n v="1317.36"/>
    <n v="0"/>
    <n v="6740.02"/>
    <n v="27317.75"/>
    <n v="25141.98"/>
    <n v="0"/>
    <n v="52459.73"/>
    <n v="24620.25"/>
    <n v="302.52999999999997"/>
    <n v="0"/>
    <n v="24922.78"/>
    <n v="55184.89"/>
    <n v="28937.64"/>
    <n v="0"/>
    <n v="84122.53"/>
  </r>
  <r>
    <n v="41912"/>
    <n v="41912"/>
    <x v="0"/>
    <d v="2015-03-03T00:00:00"/>
    <s v="Open"/>
    <s v="Maryland"/>
    <s v="Rail Transportation"/>
    <s v="Train Operations"/>
    <s v="RTTO Glenmont"/>
    <s v="Rail"/>
    <n v="2687.06"/>
    <n v="30.96"/>
    <n v="0"/>
    <n v="2718.02"/>
    <n v="1265.8"/>
    <n v="5288.34"/>
    <n v="0"/>
    <n v="6554.14"/>
    <n v="627.09"/>
    <n v="0"/>
    <n v="0"/>
    <n v="627.09"/>
    <n v="8602.49"/>
    <n v="1296.76"/>
    <n v="0"/>
    <n v="9899.25"/>
  </r>
  <r>
    <n v="41916"/>
    <n v="41916"/>
    <x v="0"/>
    <d v="2015-03-03T00:00:00"/>
    <s v="Open"/>
    <s v="Maryland"/>
    <s v="Bus Services"/>
    <s v="Bus Transportation"/>
    <s v="SATR Southern Ave Transportation"/>
    <s v="Bus"/>
    <n v="8961.01"/>
    <n v="5000"/>
    <n v="0"/>
    <n v="13961.01"/>
    <n v="20000"/>
    <n v="10163.52"/>
    <n v="0"/>
    <n v="30163.52"/>
    <n v="2000.89"/>
    <n v="0"/>
    <n v="0"/>
    <n v="2000.89"/>
    <n v="21125.42"/>
    <n v="25000"/>
    <n v="0"/>
    <n v="46125.42"/>
  </r>
  <r>
    <n v="41917"/>
    <n v="41917"/>
    <x v="0"/>
    <d v="2015-03-03T00:00:00"/>
    <s v="Open"/>
    <s v="Maryland"/>
    <s v="Rail Transportation"/>
    <s v="Train Operations"/>
    <s v="RTTO Glenmont"/>
    <s v="Rail"/>
    <n v="4944.0200000000004"/>
    <n v="2500"/>
    <n v="0"/>
    <n v="7444.02"/>
    <n v="0"/>
    <n v="54688.22"/>
    <n v="0"/>
    <n v="54688.22"/>
    <n v="70697.33"/>
    <n v="5000"/>
    <n v="0"/>
    <n v="75697.33"/>
    <n v="130329.57"/>
    <n v="7500"/>
    <n v="0"/>
    <n v="137829.57"/>
  </r>
  <r>
    <n v="41943"/>
    <n v="41943"/>
    <x v="0"/>
    <d v="2015-03-12T00:00:00"/>
    <s v="Open"/>
    <s v="District of Columbia"/>
    <s v="Metro Transit Police"/>
    <s v="Patrol Operations"/>
    <s v="MTPD Patrol Operations Dist 2"/>
    <s v="Rail"/>
    <n v="18188.490000000002"/>
    <n v="13327.31"/>
    <n v="0"/>
    <n v="31515.8"/>
    <n v="66337.38"/>
    <n v="42631.19"/>
    <n v="30999.02"/>
    <n v="77969.55"/>
    <n v="43006.12"/>
    <n v="28093.88"/>
    <n v="0"/>
    <n v="71100"/>
    <n v="103825.8"/>
    <n v="107758.57"/>
    <n v="30999.02"/>
    <n v="180585.35"/>
  </r>
  <r>
    <n v="43332"/>
    <n v="43332"/>
    <x v="0"/>
    <d v="2015-03-16T00:00:00"/>
    <s v="Open"/>
    <s v="Maryland"/>
    <s v="Bus Services"/>
    <s v="Bus Transportation"/>
    <s v="LNTR Landover Transportation"/>
    <s v="Bus"/>
    <n v="1535.95"/>
    <n v="3974.05"/>
    <n v="0"/>
    <n v="5510"/>
    <n v="22475"/>
    <n v="25125"/>
    <n v="0"/>
    <n v="47600"/>
    <n v="1574.96"/>
    <n v="7925.04"/>
    <n v="0"/>
    <n v="9500"/>
    <n v="28235.91"/>
    <n v="34374.089999999997"/>
    <n v="0"/>
    <n v="62610"/>
  </r>
  <r>
    <n v="41951"/>
    <n v="41951"/>
    <x v="0"/>
    <d v="2015-03-17T00:00:00"/>
    <s v="Open"/>
    <s v="Virginia"/>
    <s v="Transit Infrastructure &amp; Engineering Services"/>
    <s v="Track and Structures"/>
    <s v="TRST Trk Escort and Support"/>
    <s v="Rail"/>
    <n v="3670.65"/>
    <n v="701.9"/>
    <n v="0"/>
    <n v="4372.55"/>
    <n v="3348.43"/>
    <n v="25280.17"/>
    <n v="0"/>
    <n v="28628.6"/>
    <n v="11922.3"/>
    <n v="7337.33"/>
    <n v="0"/>
    <n v="19259.63"/>
    <n v="40873.120000000003"/>
    <n v="11387.66"/>
    <n v="0"/>
    <n v="52260.78"/>
  </r>
  <r>
    <n v="41991"/>
    <n v="41991"/>
    <x v="0"/>
    <d v="2015-04-01T00:00:00"/>
    <s v="Open"/>
    <s v="Virginia"/>
    <s v="Rail Transportation"/>
    <s v="Train Operations"/>
    <s v="RTTO Alexandria"/>
    <s v="Rail"/>
    <n v="4371.8"/>
    <n v="721.55"/>
    <n v="0"/>
    <n v="5093.3500000000004"/>
    <n v="3953.19"/>
    <n v="55762.81"/>
    <n v="404.68"/>
    <n v="59311.32"/>
    <n v="18580.46"/>
    <n v="1958.68"/>
    <n v="0"/>
    <n v="20539.14"/>
    <n v="78715.070000000007"/>
    <n v="6633.42"/>
    <n v="404.68"/>
    <n v="84943.81"/>
  </r>
  <r>
    <n v="41998"/>
    <n v="41998"/>
    <x v="0"/>
    <d v="2015-04-01T00:00:00"/>
    <s v="Open"/>
    <s v="Maryland"/>
    <s v="Bus Services"/>
    <s v="Bus Transportation"/>
    <s v="MOTR Montgomery Transportation"/>
    <s v="Bus"/>
    <n v="2330.5100000000002"/>
    <n v="669.49"/>
    <n v="0"/>
    <n v="3000"/>
    <n v="4256.71"/>
    <n v="22803.29"/>
    <n v="0"/>
    <n v="27060"/>
    <n v="4454.3599999999997"/>
    <n v="545.64"/>
    <n v="0"/>
    <n v="5000"/>
    <n v="29588.16"/>
    <n v="5471.84"/>
    <n v="0"/>
    <n v="35060"/>
  </r>
  <r>
    <n v="42015"/>
    <n v="42015"/>
    <x v="0"/>
    <d v="2015-04-05T00:00:00"/>
    <s v="Open"/>
    <s v="District of Columbia"/>
    <s v="Rail Transportation"/>
    <s v="Train Operations"/>
    <s v="RTTO Brentwood"/>
    <s v="Rail"/>
    <n v="3953.12"/>
    <n v="1738.5"/>
    <n v="0"/>
    <n v="5691.62"/>
    <n v="1753.84"/>
    <n v="7112.81"/>
    <n v="0"/>
    <n v="8866.65"/>
    <n v="4923.54"/>
    <n v="1214.24"/>
    <n v="0"/>
    <n v="6137.78"/>
    <n v="15989.47"/>
    <n v="4706.58"/>
    <n v="0"/>
    <n v="20696.05"/>
  </r>
  <r>
    <n v="42040"/>
    <n v="42040"/>
    <x v="0"/>
    <d v="2015-04-06T00:00:00"/>
    <s v="Open"/>
    <s v="District of Columbia"/>
    <s v="Bus Services"/>
    <s v="Bus Transportation"/>
    <s v="NOTR Northern Transportation"/>
    <s v="Bus"/>
    <n v="1610.24"/>
    <n v="1389.76"/>
    <n v="0"/>
    <n v="3000"/>
    <n v="8000"/>
    <n v="0"/>
    <n v="0"/>
    <n v="8000"/>
    <n v="2753.78"/>
    <n v="36.22"/>
    <n v="0"/>
    <n v="2790"/>
    <n v="4364.0200000000004"/>
    <n v="9425.98"/>
    <n v="0"/>
    <n v="13790"/>
  </r>
  <r>
    <n v="42009"/>
    <n v="42009"/>
    <x v="0"/>
    <d v="2015-04-07T00:00:00"/>
    <s v="Open"/>
    <s v="Virginia"/>
    <s v="Transit Infrastructure &amp; Engineering Services"/>
    <s v="Car Maintenance"/>
    <s v="CMNT West Falls Church Insp"/>
    <s v="Rail"/>
    <n v="5152.04"/>
    <n v="3615.46"/>
    <n v="0"/>
    <n v="8767.5"/>
    <n v="9223.32"/>
    <n v="32534.73"/>
    <n v="0"/>
    <n v="41758.050000000003"/>
    <n v="70056.710000000006"/>
    <n v="10500"/>
    <n v="0"/>
    <n v="80556.710000000006"/>
    <n v="107743.48"/>
    <n v="23338.78"/>
    <n v="0"/>
    <n v="131082.26"/>
  </r>
  <r>
    <n v="42024"/>
    <n v="42024"/>
    <x v="0"/>
    <d v="2015-04-09T00:00:00"/>
    <s v="Open"/>
    <s v="Virginia"/>
    <s v="Rail Transportation"/>
    <s v="Train Operations"/>
    <s v="RTTO West Falls Church"/>
    <s v="Rail"/>
    <n v="5941.47"/>
    <n v="1000"/>
    <n v="0"/>
    <n v="6941.47"/>
    <n v="18479.82"/>
    <n v="30790.71"/>
    <n v="0"/>
    <n v="49270.53"/>
    <n v="15739.55"/>
    <n v="3285.46"/>
    <n v="0"/>
    <n v="19025.009999999998"/>
    <n v="52471.73"/>
    <n v="22765.279999999999"/>
    <n v="0"/>
    <n v="75237.009999999995"/>
  </r>
  <r>
    <n v="42094"/>
    <n v="42094"/>
    <x v="0"/>
    <d v="2015-04-09T00:00:00"/>
    <s v="Open"/>
    <s v="Maryland"/>
    <s v="Rail Transportation"/>
    <s v="Train Operations"/>
    <s v="RTTO Alexandria"/>
    <s v="Rail"/>
    <n v="1806.22"/>
    <n v="3500"/>
    <n v="0"/>
    <n v="5306.22"/>
    <n v="11328"/>
    <n v="12703.29"/>
    <n v="0"/>
    <n v="24031.29"/>
    <n v="1222.17"/>
    <n v="7500"/>
    <n v="0"/>
    <n v="8722.17"/>
    <n v="15731.68"/>
    <n v="22328"/>
    <n v="0"/>
    <n v="38059.68"/>
  </r>
  <r>
    <n v="42030"/>
    <n v="42030"/>
    <x v="0"/>
    <d v="2015-04-14T00:00:00"/>
    <s v="Open"/>
    <s v="District of Columbia"/>
    <s v="Bus Services"/>
    <s v="Bus Transportation"/>
    <s v="WETR Western Transportation"/>
    <s v="Bus"/>
    <n v="4029.66"/>
    <n v="0.34"/>
    <n v="0"/>
    <n v="4030"/>
    <n v="0.81"/>
    <n v="23530.76"/>
    <n v="0"/>
    <n v="23531.57"/>
    <n v="14700.98"/>
    <n v="1000"/>
    <n v="0"/>
    <n v="15700.98"/>
    <n v="42261.4"/>
    <n v="1001.15"/>
    <n v="0"/>
    <n v="43262.55"/>
  </r>
  <r>
    <n v="42027"/>
    <n v="42027"/>
    <x v="0"/>
    <d v="2015-04-15T00:00:00"/>
    <s v="Open"/>
    <s v="Virginia"/>
    <s v="Metro Transit Police"/>
    <s v="Patrol Operations"/>
    <s v="MTPD Patrol Operations"/>
    <s v="Rail"/>
    <n v="25529.55"/>
    <n v="22851.79"/>
    <n v="0"/>
    <n v="48381.34"/>
    <n v="93488.5"/>
    <n v="152820.5"/>
    <n v="0"/>
    <n v="246309"/>
    <n v="86763.51"/>
    <n v="1216"/>
    <n v="0"/>
    <n v="87979.51"/>
    <n v="265113.56"/>
    <n v="117556.29"/>
    <n v="0"/>
    <n v="382669.85"/>
  </r>
  <r>
    <n v="42032"/>
    <n v="42032"/>
    <x v="0"/>
    <d v="2015-04-16T00:00:00"/>
    <s v="Open"/>
    <s v="District of Columbia"/>
    <s v="Bus Services"/>
    <s v="Bus Transportation"/>
    <s v="BLTR Bladensburg Transportation"/>
    <s v="Bus"/>
    <n v="15470.7"/>
    <n v="5029.3"/>
    <n v="0"/>
    <n v="20500"/>
    <n v="22840.53"/>
    <n v="38610.43"/>
    <n v="0"/>
    <n v="61450.96"/>
    <n v="11650.65"/>
    <n v="6349.35"/>
    <n v="0"/>
    <n v="18000"/>
    <n v="65731.78"/>
    <n v="34219.18"/>
    <n v="0"/>
    <n v="99950.96"/>
  </r>
  <r>
    <n v="42092"/>
    <n v="42092"/>
    <x v="0"/>
    <d v="2015-04-18T00:00:00"/>
    <s v="Open"/>
    <s v="Maryland"/>
    <s v="Transit Infrastructure &amp; Engineering Services"/>
    <s v="Track and Structures"/>
    <s v="TRST Track Production"/>
    <s v="Rail"/>
    <n v="4218.8900000000003"/>
    <n v="81.11"/>
    <n v="0"/>
    <n v="4300"/>
    <n v="7738.5"/>
    <n v="17946.29"/>
    <n v="0"/>
    <n v="25684.79"/>
    <n v="8076.25"/>
    <n v="2077.75"/>
    <n v="0"/>
    <n v="10154"/>
    <n v="30241.43"/>
    <n v="9897.36"/>
    <n v="0"/>
    <n v="40138.79"/>
  </r>
  <r>
    <n v="42039"/>
    <n v="42039"/>
    <x v="0"/>
    <d v="2015-04-19T00:00:00"/>
    <s v="Open"/>
    <s v="Maryland"/>
    <s v="Bus Services"/>
    <s v="Bus Transportation"/>
    <s v="LNTR Landover Transportation"/>
    <s v="Bus"/>
    <n v="188.59"/>
    <n v="2819.31"/>
    <n v="0"/>
    <n v="3007.9"/>
    <n v="0"/>
    <n v="2320.0700000000002"/>
    <n v="0"/>
    <n v="2320.0700000000002"/>
    <n v="958.72"/>
    <n v="845.17"/>
    <n v="0"/>
    <n v="1803.89"/>
    <n v="3467.38"/>
    <n v="3664.48"/>
    <n v="0"/>
    <n v="7131.86"/>
  </r>
  <r>
    <n v="43357"/>
    <n v="43357"/>
    <x v="0"/>
    <d v="2015-04-19T00:00:00"/>
    <s v="Open"/>
    <s v="Maryland"/>
    <s v="Bus Services"/>
    <s v="Bus Transportation"/>
    <s v="SHTR Shepherd Parkway Transportation"/>
    <s v="Bus"/>
    <n v="1933.95"/>
    <n v="3066.05"/>
    <n v="0"/>
    <n v="5000"/>
    <n v="7500"/>
    <n v="0"/>
    <n v="0"/>
    <n v="7500"/>
    <n v="417.01"/>
    <n v="7082.99"/>
    <n v="0"/>
    <n v="7500"/>
    <n v="2350.96"/>
    <n v="17649.04"/>
    <n v="0"/>
    <n v="20000"/>
  </r>
  <r>
    <n v="42042"/>
    <n v="42042"/>
    <x v="0"/>
    <d v="2015-04-20T00:00:00"/>
    <s v="Open"/>
    <s v="District of Columbia"/>
    <s v="Metro Transit Police"/>
    <s v="Patrol Operations"/>
    <s v="MTPD Patrol Operations Dist 2"/>
    <s v="Rail"/>
    <n v="14607.22"/>
    <n v="4199.3"/>
    <n v="0"/>
    <n v="18806.52"/>
    <n v="80.180000000000007"/>
    <n v="80009"/>
    <n v="0"/>
    <n v="80089.179999999993"/>
    <n v="29981.06"/>
    <n v="19318.939999999999"/>
    <n v="0"/>
    <n v="49300"/>
    <n v="124597.28"/>
    <n v="23598.42"/>
    <n v="0"/>
    <n v="148195.70000000001"/>
  </r>
  <r>
    <n v="42513"/>
    <n v="42513"/>
    <x v="0"/>
    <d v="2015-04-29T00:00:00"/>
    <s v="Open"/>
    <s v="Maryland"/>
    <s v="Transit Infrastructure &amp; Engineering Services"/>
    <s v="Car Maintenance"/>
    <s v="CMNT Greenbelt Inspection"/>
    <s v="Rail"/>
    <n v="83.9"/>
    <n v="2916.1"/>
    <n v="0"/>
    <n v="3000"/>
    <n v="1012.5"/>
    <n v="18987.5"/>
    <n v="0"/>
    <n v="20000"/>
    <n v="0"/>
    <n v="5000"/>
    <n v="0"/>
    <n v="5000"/>
    <n v="19071.400000000001"/>
    <n v="8928.6"/>
    <n v="0"/>
    <n v="28000"/>
  </r>
  <r>
    <n v="42075"/>
    <n v="42075"/>
    <x v="0"/>
    <d v="2015-05-01T00:00:00"/>
    <s v="Open"/>
    <s v="Maryland"/>
    <s v="Bus Services"/>
    <s v="Bus Transportation"/>
    <s v="LNTR Landover Transportation"/>
    <s v="Bus"/>
    <n v="8986.26"/>
    <n v="913.74"/>
    <n v="0"/>
    <n v="9900"/>
    <n v="1341.13"/>
    <n v="57390.87"/>
    <n v="0"/>
    <n v="58732"/>
    <n v="53478.31"/>
    <n v="6021.69"/>
    <n v="0"/>
    <n v="59500"/>
    <n v="119855.44"/>
    <n v="8276.56"/>
    <n v="0"/>
    <n v="128132"/>
  </r>
  <r>
    <n v="42077"/>
    <n v="42077"/>
    <x v="0"/>
    <d v="2015-05-02T00:00:00"/>
    <s v="Open"/>
    <s v="District of Columbia"/>
    <s v="Rail Transportation"/>
    <s v="Train Operations"/>
    <s v="RTTO Glenmont"/>
    <s v="Rail"/>
    <n v="19710.97"/>
    <n v="1889.03"/>
    <n v="0"/>
    <n v="21600"/>
    <n v="23447.66"/>
    <n v="41778.31"/>
    <n v="0"/>
    <n v="65225.97"/>
    <n v="10483.57"/>
    <n v="2016.43"/>
    <n v="0"/>
    <n v="12500"/>
    <n v="71972.850000000006"/>
    <n v="27353.119999999999"/>
    <n v="0"/>
    <n v="99325.97"/>
  </r>
  <r>
    <n v="42082"/>
    <n v="42082"/>
    <x v="0"/>
    <d v="2015-05-06T00:00:00"/>
    <s v="Open"/>
    <s v="Maryland"/>
    <s v="Bus Services"/>
    <s v="Bus Transportation"/>
    <s v="LNTR Landover Transportation"/>
    <s v="Bus"/>
    <n v="89.7"/>
    <n v="110.3"/>
    <n v="0"/>
    <n v="200"/>
    <n v="6000"/>
    <n v="0"/>
    <n v="0"/>
    <n v="6000"/>
    <n v="709.15"/>
    <n v="4290.8500000000004"/>
    <n v="0"/>
    <n v="5000"/>
    <n v="798.85"/>
    <n v="10401.15"/>
    <n v="0"/>
    <n v="11200"/>
  </r>
  <r>
    <n v="42105"/>
    <n v="42105"/>
    <x v="0"/>
    <d v="2015-05-14T00:00:00"/>
    <s v="Open"/>
    <s v="Virginia"/>
    <s v="Bus Services"/>
    <s v="Bus Transportation"/>
    <s v="FMTR Four Mile Run Transportation"/>
    <s v="Bus"/>
    <n v="893.01"/>
    <n v="306.99"/>
    <n v="0"/>
    <n v="1200"/>
    <n v="0"/>
    <n v="4589.9399999999996"/>
    <n v="0"/>
    <n v="4589.9399999999996"/>
    <n v="11124.55"/>
    <n v="1604"/>
    <n v="0"/>
    <n v="12728.55"/>
    <n v="16607.5"/>
    <n v="1910.99"/>
    <n v="0"/>
    <n v="18518.490000000002"/>
  </r>
  <r>
    <n v="42106"/>
    <n v="42106"/>
    <x v="0"/>
    <d v="2015-05-16T00:00:00"/>
    <s v="Open"/>
    <s v="Maryland"/>
    <s v="Transit Infrastructure &amp; Engineering Services"/>
    <s v="Track and Structures"/>
    <s v="TRST Track Production"/>
    <s v="Rail"/>
    <n v="27769.040000000001"/>
    <n v="12505.96"/>
    <n v="0"/>
    <n v="40275"/>
    <n v="55794"/>
    <n v="146730"/>
    <n v="0"/>
    <n v="202524"/>
    <n v="171427.19"/>
    <n v="2087.88"/>
    <n v="0"/>
    <n v="173515.07"/>
    <n v="345926.23"/>
    <n v="70387.839999999997"/>
    <n v="0"/>
    <n v="416314.07"/>
  </r>
  <r>
    <n v="42107"/>
    <n v="42107"/>
    <x v="0"/>
    <d v="2015-05-17T00:00:00"/>
    <s v="Open"/>
    <s v="Maryland"/>
    <s v="Metro Transit Police"/>
    <s v="Metro Transit Police"/>
    <s v="MTPD Administration"/>
    <s v="Rail"/>
    <n v="110"/>
    <n v="2500"/>
    <n v="0"/>
    <n v="2610"/>
    <n v="6300"/>
    <n v="0"/>
    <n v="0"/>
    <n v="6300"/>
    <n v="2513.29"/>
    <n v="0"/>
    <n v="0"/>
    <n v="2513.29"/>
    <n v="2623.29"/>
    <n v="8800"/>
    <n v="0"/>
    <n v="11423.29"/>
  </r>
  <r>
    <n v="42108"/>
    <n v="42108"/>
    <x v="0"/>
    <d v="2015-05-17T00:00:00"/>
    <s v="Open"/>
    <s v="District of Columbia"/>
    <s v="Bus Services"/>
    <s v="Bus Transportation"/>
    <s v="BLTR Bladensburg Transportation"/>
    <s v="Bus"/>
    <n v="1949.93"/>
    <n v="580.02"/>
    <n v="0"/>
    <n v="2529.9499999999998"/>
    <n v="7500"/>
    <n v="1480.05"/>
    <n v="0"/>
    <n v="8980.0499999999993"/>
    <n v="2674.35"/>
    <n v="1500"/>
    <n v="0"/>
    <n v="4174.3500000000004"/>
    <n v="6104.33"/>
    <n v="9580.02"/>
    <n v="0"/>
    <n v="15684.35"/>
  </r>
  <r>
    <n v="42132"/>
    <n v="42132"/>
    <x v="0"/>
    <d v="2015-05-20T00:00:00"/>
    <s v="Open"/>
    <s v="District of Columbia"/>
    <s v="Bus Services"/>
    <s v="Bus Transportation"/>
    <s v="NOTR Northern Transportation"/>
    <s v="Bus"/>
    <n v="24.81"/>
    <n v="1983.09"/>
    <n v="0"/>
    <n v="2007.9"/>
    <n v="4000"/>
    <n v="0"/>
    <n v="0"/>
    <n v="4000"/>
    <n v="0"/>
    <n v="1000"/>
    <n v="0"/>
    <n v="1000"/>
    <n v="24.81"/>
    <n v="6983.09"/>
    <n v="0"/>
    <n v="7007.9"/>
  </r>
  <r>
    <n v="42207"/>
    <n v="42207"/>
    <x v="0"/>
    <d v="2015-05-22T00:00:00"/>
    <s v="Open"/>
    <s v="District of Columbia"/>
    <s v="Bus Services"/>
    <s v="Bus Maintenance"/>
    <s v="BLMT Bladensburg Maintenance"/>
    <s v="Bus"/>
    <n v="1207.93"/>
    <n v="2467"/>
    <n v="0"/>
    <n v="3674.93"/>
    <n v="5000"/>
    <n v="0"/>
    <n v="0"/>
    <n v="5000"/>
    <n v="4040.21"/>
    <n v="252.5"/>
    <n v="0"/>
    <n v="4292.71"/>
    <n v="5248.14"/>
    <n v="7719.5"/>
    <n v="0"/>
    <n v="12967.64"/>
  </r>
  <r>
    <n v="42138"/>
    <n v="42138"/>
    <x v="0"/>
    <d v="2015-05-27T00:00:00"/>
    <s v="Open"/>
    <s v="Maryland"/>
    <s v="Transit Infrastructure &amp; Engineering Services"/>
    <s v="Plant Maintenance"/>
    <s v="PLNT Landscape Services"/>
    <s v="Rail"/>
    <n v="10185.68"/>
    <n v="114.32"/>
    <n v="0"/>
    <n v="10300"/>
    <n v="3223.2"/>
    <n v="69556.800000000003"/>
    <n v="0"/>
    <n v="72780"/>
    <n v="20165.89"/>
    <n v="3834.11"/>
    <n v="0"/>
    <n v="24000"/>
    <n v="99908.37"/>
    <n v="7171.63"/>
    <n v="0"/>
    <n v="107080"/>
  </r>
  <r>
    <n v="42154"/>
    <n v="42154"/>
    <x v="0"/>
    <d v="2015-06-03T00:00:00"/>
    <s v="Open"/>
    <s v="District of Columbia"/>
    <s v="Bus Services"/>
    <s v="Bus Transportation"/>
    <s v="BLTR Bladensburg Transportation"/>
    <s v="Bus"/>
    <n v="11252.03"/>
    <n v="447.97"/>
    <n v="0"/>
    <n v="11700"/>
    <n v="28019.83"/>
    <n v="17024.27"/>
    <n v="0"/>
    <n v="45044.1"/>
    <n v="2656.39"/>
    <n v="8843.61"/>
    <n v="0"/>
    <n v="11500"/>
    <n v="30932.69"/>
    <n v="37311.410000000003"/>
    <n v="0"/>
    <n v="68244.100000000006"/>
  </r>
  <r>
    <n v="42159"/>
    <n v="42159"/>
    <x v="0"/>
    <d v="2015-06-04T00:00:00"/>
    <s v="Open"/>
    <s v="Maryland"/>
    <s v="Bus Services"/>
    <s v="Bus Transportation"/>
    <s v="LNTR Landover Transportation"/>
    <s v="Bus"/>
    <n v="20229.78"/>
    <n v="1320.22"/>
    <n v="0"/>
    <n v="21550"/>
    <n v="24825"/>
    <n v="142000"/>
    <n v="9624.1200000000008"/>
    <n v="157200.88"/>
    <n v="107603.19"/>
    <n v="325896.81"/>
    <n v="0"/>
    <n v="433500"/>
    <n v="269832.96999999997"/>
    <n v="352042.03"/>
    <n v="9624.1200000000008"/>
    <n v="612250.88"/>
  </r>
  <r>
    <n v="42155"/>
    <n v="42155"/>
    <x v="0"/>
    <d v="2015-06-05T00:00:00"/>
    <s v="Open"/>
    <s v="District of Columbia"/>
    <s v="Metro Transit Police"/>
    <s v="Patrol Operations"/>
    <s v="MTPD Patrol Operations"/>
    <s v="Rail"/>
    <n v="13093.15"/>
    <n v="3406.85"/>
    <n v="0"/>
    <n v="16500"/>
    <n v="12239.85"/>
    <n v="206843.65"/>
    <n v="0"/>
    <n v="219083.5"/>
    <n v="10171.9"/>
    <n v="7328.1"/>
    <n v="0"/>
    <n v="17500"/>
    <n v="230108.7"/>
    <n v="22974.799999999999"/>
    <n v="0"/>
    <n v="253083.5"/>
  </r>
  <r>
    <n v="42184"/>
    <n v="42184"/>
    <x v="0"/>
    <d v="2015-06-15T00:00:00"/>
    <s v="Open"/>
    <s v="Maryland"/>
    <s v="Bus Services"/>
    <s v="Bus Transportation"/>
    <s v="LNTR Landover Transportation"/>
    <s v="Bus"/>
    <n v="23359.35"/>
    <n v="36240.65"/>
    <n v="0"/>
    <n v="59600"/>
    <n v="339349"/>
    <n v="134670"/>
    <n v="0"/>
    <n v="474019"/>
    <n v="113149.34"/>
    <n v="74650.66"/>
    <n v="0"/>
    <n v="187800"/>
    <n v="271178.69"/>
    <n v="450240.31"/>
    <n v="0"/>
    <n v="721419"/>
  </r>
  <r>
    <n v="42186"/>
    <n v="42186"/>
    <x v="0"/>
    <d v="2015-06-15T00:00:00"/>
    <s v="Open"/>
    <s v="District of Columbia"/>
    <s v="Bus Services"/>
    <s v="Bus Transportation"/>
    <s v="SHTR Shepherd Parkway Transportation"/>
    <s v="Bus"/>
    <n v="48.8"/>
    <n v="761.2"/>
    <n v="0"/>
    <n v="810"/>
    <n v="20057.080000000002"/>
    <n v="3942.92"/>
    <n v="0"/>
    <n v="24000"/>
    <n v="2932.03"/>
    <n v="522.97"/>
    <n v="0"/>
    <n v="3455"/>
    <n v="6923.75"/>
    <n v="21341.25"/>
    <n v="0"/>
    <n v="28265"/>
  </r>
  <r>
    <n v="42213"/>
    <n v="42213"/>
    <x v="0"/>
    <d v="2015-06-26T00:00:00"/>
    <s v="Open"/>
    <s v="Maryland"/>
    <s v="Bus Services"/>
    <s v="Bus Transportation"/>
    <s v="BLTR Bladensburg Transportation"/>
    <s v="Bus"/>
    <n v="5996.19"/>
    <n v="403.81"/>
    <n v="0"/>
    <n v="6400"/>
    <n v="9325.1"/>
    <n v="17764.3"/>
    <n v="12792.59"/>
    <n v="14296.81"/>
    <n v="1423.63"/>
    <n v="7576.37"/>
    <n v="0"/>
    <n v="9000"/>
    <n v="25184.12"/>
    <n v="17305.28"/>
    <n v="12792.59"/>
    <n v="29696.81"/>
  </r>
  <r>
    <n v="42219"/>
    <n v="42219"/>
    <x v="0"/>
    <d v="2015-06-27T00:00:00"/>
    <s v="Open"/>
    <s v="District of Columbia"/>
    <s v="Bus Services"/>
    <s v="Bus Transportation"/>
    <s v="NOTR Northern Transportation"/>
    <s v="Bus"/>
    <n v="22051.97"/>
    <n v="8243.0300000000007"/>
    <n v="0"/>
    <n v="30295"/>
    <n v="16608.38"/>
    <n v="69431.66"/>
    <n v="0"/>
    <n v="86040.04"/>
    <n v="33174.839999999997"/>
    <n v="3325.16"/>
    <n v="0"/>
    <n v="36500"/>
    <n v="124658.47"/>
    <n v="28176.57"/>
    <n v="0"/>
    <n v="152835.04"/>
  </r>
  <r>
    <n v="42231"/>
    <n v="42231"/>
    <x v="0"/>
    <d v="2015-06-30T00:00:00"/>
    <s v="Open"/>
    <s v="Maryland"/>
    <s v="Rail Transportation"/>
    <s v="Train Operations"/>
    <s v="RTTO Branch Avenue"/>
    <s v="Rail"/>
    <n v="2014.12"/>
    <n v="2752.25"/>
    <n v="0"/>
    <n v="4766.37"/>
    <n v="9211.43"/>
    <n v="26783.99"/>
    <n v="0"/>
    <n v="35995.42"/>
    <n v="6965.52"/>
    <n v="6382.26"/>
    <n v="0"/>
    <n v="13347.78"/>
    <n v="35763.629999999997"/>
    <n v="18345.939999999999"/>
    <n v="0"/>
    <n v="54109.57"/>
  </r>
  <r>
    <n v="42347"/>
    <n v="42347"/>
    <x v="0"/>
    <d v="2015-07-03T00:00:00"/>
    <s v="Open"/>
    <s v="Maryland"/>
    <s v="Bus Services"/>
    <s v="Bus Transportation"/>
    <s v="MOTR Montgomery Transportation"/>
    <s v="Bus"/>
    <n v="3891.56"/>
    <n v="258.44"/>
    <n v="0"/>
    <n v="4150"/>
    <n v="1465.71"/>
    <n v="30724.29"/>
    <n v="0"/>
    <n v="32190"/>
    <n v="3210.6"/>
    <n v="4389.3999999999996"/>
    <n v="0"/>
    <n v="7600"/>
    <n v="37826.449999999997"/>
    <n v="6113.55"/>
    <n v="0"/>
    <n v="43940"/>
  </r>
  <r>
    <n v="42235"/>
    <n v="42235"/>
    <x v="0"/>
    <d v="2015-07-06T00:00:00"/>
    <s v="Open"/>
    <s v="District of Columbia"/>
    <s v="Bus Services"/>
    <s v="Bus Transportation"/>
    <s v="SHTR Shepherd Parkway Transportation"/>
    <s v="Bus"/>
    <n v="1874.02"/>
    <n v="2125.98"/>
    <n v="0"/>
    <n v="4000"/>
    <n v="2272.91"/>
    <n v="4227.09"/>
    <n v="0"/>
    <n v="6500"/>
    <n v="1602.64"/>
    <n v="3397.36"/>
    <n v="0"/>
    <n v="5000"/>
    <n v="7703.75"/>
    <n v="7796.25"/>
    <n v="0"/>
    <n v="15500"/>
  </r>
  <r>
    <n v="42275"/>
    <n v="42275"/>
    <x v="0"/>
    <d v="2015-07-27T00:00:00"/>
    <s v="Open"/>
    <s v="Virginia"/>
    <s v="Bus Services"/>
    <s v="Bus Transportation"/>
    <s v="FMTR Four Mile Run Transportation"/>
    <s v="Bus"/>
    <n v="1762.14"/>
    <n v="0"/>
    <n v="0"/>
    <n v="1762.14"/>
    <n v="0"/>
    <n v="13259.56"/>
    <n v="0"/>
    <n v="13259.56"/>
    <n v="6078.14"/>
    <n v="0"/>
    <n v="0"/>
    <n v="6078.14"/>
    <n v="21099.84"/>
    <n v="0"/>
    <n v="0"/>
    <n v="21099.84"/>
  </r>
  <r>
    <n v="42288"/>
    <n v="42288"/>
    <x v="0"/>
    <d v="2015-07-29T00:00:00"/>
    <s v="Open"/>
    <s v="Virginia"/>
    <s v="Transit Infrastructure &amp; Engineering Services"/>
    <s v="Systems Maintenance"/>
    <s v="SMNT Communications"/>
    <s v="Rail"/>
    <n v="322.33999999999997"/>
    <n v="4677.66"/>
    <n v="0"/>
    <n v="5000"/>
    <n v="5000"/>
    <n v="0"/>
    <n v="0"/>
    <n v="5000"/>
    <n v="1314.12"/>
    <n v="3685.88"/>
    <n v="0"/>
    <n v="5000"/>
    <n v="1636.46"/>
    <n v="13363.54"/>
    <n v="0"/>
    <n v="15000"/>
  </r>
  <r>
    <n v="42293"/>
    <n v="42293"/>
    <x v="0"/>
    <d v="2015-07-29T00:00:00"/>
    <s v="Open"/>
    <s v="District of Columbia"/>
    <s v="Bus Services"/>
    <s v="Bus Transportation"/>
    <s v="BLTR Bladensburg Transportation"/>
    <s v="Bus"/>
    <n v="13306.72"/>
    <n v="2643.28"/>
    <n v="0"/>
    <n v="15950"/>
    <n v="4444.0200000000004"/>
    <n v="22491.18"/>
    <n v="0"/>
    <n v="26935.200000000001"/>
    <n v="6288.4"/>
    <n v="2399.21"/>
    <n v="0"/>
    <n v="8687.61"/>
    <n v="42086.3"/>
    <n v="9486.51"/>
    <n v="0"/>
    <n v="51572.81"/>
  </r>
  <r>
    <n v="42296"/>
    <n v="42296"/>
    <x v="0"/>
    <d v="2015-07-30T00:00:00"/>
    <s v="Open"/>
    <s v="Maryland"/>
    <s v="Bus Services"/>
    <s v="Bus Transportation"/>
    <s v="MOTR Montgomery Transportation"/>
    <s v="Bus"/>
    <n v="4685.71"/>
    <n v="3614.29"/>
    <n v="0"/>
    <n v="8300"/>
    <n v="12691.83"/>
    <n v="44509.22"/>
    <n v="0"/>
    <n v="57201.05"/>
    <n v="31046.71"/>
    <n v="4453.29"/>
    <n v="0"/>
    <n v="35500"/>
    <n v="80241.64"/>
    <n v="20759.41"/>
    <n v="0"/>
    <n v="101001.05"/>
  </r>
  <r>
    <n v="42303"/>
    <n v="42303"/>
    <x v="0"/>
    <d v="2015-08-04T00:00:00"/>
    <s v="Open"/>
    <s v="District of Columbia"/>
    <s v="Transit Infrastructure &amp; Engineering Services"/>
    <s v="Elevator and Escalator"/>
    <s v="ELES Administration"/>
    <s v="Rail"/>
    <n v="4208.12"/>
    <n v="6791.88"/>
    <n v="0"/>
    <n v="11000"/>
    <n v="5353.78"/>
    <n v="149450.03"/>
    <n v="0"/>
    <n v="154803.81"/>
    <n v="42249.48"/>
    <n v="3000.52"/>
    <n v="0"/>
    <n v="45250"/>
    <n v="195907.63"/>
    <n v="15146.18"/>
    <n v="0"/>
    <n v="211053.81"/>
  </r>
  <r>
    <n v="42305"/>
    <n v="42305"/>
    <x v="0"/>
    <d v="2015-08-05T00:00:00"/>
    <s v="Open"/>
    <s v="District of Columbia"/>
    <s v="Bus Services"/>
    <s v="Bus Transportation"/>
    <s v="NOTR Northern Transportation"/>
    <s v="Bus"/>
    <n v="1754.48"/>
    <n v="545.52"/>
    <n v="0"/>
    <n v="2300"/>
    <n v="0"/>
    <n v="25670.73"/>
    <n v="0"/>
    <n v="25670.73"/>
    <n v="11400.02"/>
    <n v="1599.98"/>
    <n v="0"/>
    <n v="13000"/>
    <n v="38825.230000000003"/>
    <n v="2145.5"/>
    <n v="0"/>
    <n v="40970.730000000003"/>
  </r>
  <r>
    <n v="42311"/>
    <n v="42311"/>
    <x v="0"/>
    <d v="2015-08-05T00:00:00"/>
    <s v="Open"/>
    <s v="Virginia"/>
    <s v="Bus Services"/>
    <s v="Bus Transportation"/>
    <s v="FMTR Four Mile Run Transportation"/>
    <s v="Bus"/>
    <n v="5203.8100000000004"/>
    <n v="628.1"/>
    <n v="0"/>
    <n v="5831.91"/>
    <n v="975"/>
    <n v="10525"/>
    <n v="0"/>
    <n v="11500"/>
    <n v="9090.0400000000009"/>
    <n v="2269.62"/>
    <n v="0"/>
    <n v="11359.66"/>
    <n v="24818.85"/>
    <n v="3872.72"/>
    <n v="0"/>
    <n v="28691.57"/>
  </r>
  <r>
    <n v="42330"/>
    <n v="42330"/>
    <x v="0"/>
    <d v="2015-08-05T00:00:00"/>
    <s v="Open"/>
    <s v="Maryland"/>
    <s v="Rail Transportation"/>
    <s v="Train Operations"/>
    <s v="RTTO Largo"/>
    <s v="Rail"/>
    <n v="4683.33"/>
    <n v="3074.57"/>
    <n v="0"/>
    <n v="7757.9"/>
    <n v="26926.71"/>
    <n v="27573.29"/>
    <n v="0"/>
    <n v="54500"/>
    <n v="30581.43"/>
    <n v="4918.57"/>
    <n v="0"/>
    <n v="35500"/>
    <n v="62838.05"/>
    <n v="34919.85"/>
    <n v="0"/>
    <n v="97757.9"/>
  </r>
  <r>
    <n v="42309"/>
    <n v="42309"/>
    <x v="0"/>
    <d v="2015-08-06T00:00:00"/>
    <s v="Open"/>
    <s v="Virginia"/>
    <s v="Bus Services"/>
    <s v="Bus Transportation"/>
    <s v="FMTR Four Mile Run Transportation"/>
    <s v="Bus"/>
    <n v="1618.53"/>
    <n v="1310.05"/>
    <n v="0"/>
    <n v="2928.58"/>
    <n v="2303.5"/>
    <n v="5873.85"/>
    <n v="0"/>
    <n v="8177.35"/>
    <n v="4782.21"/>
    <n v="717.79"/>
    <n v="0"/>
    <n v="5500"/>
    <n v="12274.59"/>
    <n v="4331.34"/>
    <n v="0"/>
    <n v="16605.93"/>
  </r>
  <r>
    <n v="42326"/>
    <n v="42326"/>
    <x v="0"/>
    <d v="2015-08-07T00:00:00"/>
    <s v="Open"/>
    <s v="Maryland"/>
    <s v="Bus Services"/>
    <s v="Bus Transportation"/>
    <s v="MOTR Montgomery Transportation"/>
    <s v="Bus"/>
    <n v="5786.11"/>
    <n v="191.75"/>
    <n v="0"/>
    <n v="5977.86"/>
    <n v="314.8"/>
    <n v="23469.599999999999"/>
    <n v="0"/>
    <n v="23784.400000000001"/>
    <n v="8635.18"/>
    <n v="1478.68"/>
    <n v="0"/>
    <n v="10113.86"/>
    <n v="37890.89"/>
    <n v="1985.23"/>
    <n v="0"/>
    <n v="39876.120000000003"/>
  </r>
  <r>
    <n v="42463"/>
    <n v="42463"/>
    <x v="0"/>
    <d v="2015-08-07T00:00:00"/>
    <s v="Open"/>
    <s v="District of Columbia"/>
    <s v="Bus Services"/>
    <s v="Bus Transportation"/>
    <s v="NOTR Northern Transportation"/>
    <s v="Bus"/>
    <n v="6129.76"/>
    <n v="146.34"/>
    <n v="0"/>
    <n v="6276.1"/>
    <n v="27341.41"/>
    <n v="0"/>
    <n v="0"/>
    <n v="27341.41"/>
    <n v="423.9"/>
    <n v="8000"/>
    <n v="0"/>
    <n v="8423.9"/>
    <n v="6553.66"/>
    <n v="35487.75"/>
    <n v="0"/>
    <n v="42041.41"/>
  </r>
  <r>
    <n v="42318"/>
    <n v="42318"/>
    <x v="0"/>
    <d v="2015-08-09T00:00:00"/>
    <s v="Open"/>
    <s v="Maryland"/>
    <s v="Bus Services"/>
    <s v="Bus Transportation"/>
    <s v="LNTR Landover Transportation"/>
    <s v="Bus"/>
    <n v="1204.74"/>
    <n v="1745.26"/>
    <n v="0"/>
    <n v="2950"/>
    <n v="3258"/>
    <n v="6426"/>
    <n v="0"/>
    <n v="9684"/>
    <n v="10603.06"/>
    <n v="2896.94"/>
    <n v="0"/>
    <n v="13500"/>
    <n v="18233.8"/>
    <n v="7900.2"/>
    <n v="0"/>
    <n v="26134"/>
  </r>
  <r>
    <n v="42319"/>
    <n v="42319"/>
    <x v="0"/>
    <d v="2015-08-10T00:00:00"/>
    <s v="Open"/>
    <s v="District of Columbia"/>
    <s v="Bus Services"/>
    <s v="Bus Transportation"/>
    <s v="NOTR Northern Transportation"/>
    <s v="Bus"/>
    <n v="6711.92"/>
    <n v="1819.68"/>
    <n v="0"/>
    <n v="8531.6"/>
    <n v="0"/>
    <n v="114828.35"/>
    <n v="0"/>
    <n v="114828.35"/>
    <n v="11669.25"/>
    <n v="890.48"/>
    <n v="0"/>
    <n v="12559.73"/>
    <n v="133209.51999999999"/>
    <n v="2710.16"/>
    <n v="0"/>
    <n v="135919.67999999999"/>
  </r>
  <r>
    <n v="42324"/>
    <n v="42324"/>
    <x v="0"/>
    <d v="2015-08-10T00:00:00"/>
    <s v="Open"/>
    <s v="Maryland"/>
    <s v="Bus Services"/>
    <s v="Bus Transportation"/>
    <s v="SATR Southern Ave Transportation"/>
    <s v="Bus"/>
    <n v="3532.17"/>
    <n v="6.03"/>
    <n v="0"/>
    <n v="3538.2"/>
    <n v="180"/>
    <n v="26075.31"/>
    <n v="0"/>
    <n v="26255.31"/>
    <n v="7707.56"/>
    <n v="2292.44"/>
    <n v="0"/>
    <n v="10000"/>
    <n v="37315.040000000001"/>
    <n v="2478.4699999999998"/>
    <n v="0"/>
    <n v="39793.51"/>
  </r>
  <r>
    <n v="42340"/>
    <n v="42340"/>
    <x v="0"/>
    <d v="2015-08-17T00:00:00"/>
    <s v="Open"/>
    <s v="Maryland"/>
    <s v="Bus Services"/>
    <s v="Bus Transportation"/>
    <s v="LNTR Landover Transportation"/>
    <s v="Bus"/>
    <n v="16788.04"/>
    <n v="5911.96"/>
    <n v="0"/>
    <n v="22700"/>
    <n v="7190"/>
    <n v="201495"/>
    <n v="0"/>
    <n v="208685"/>
    <n v="73272.95"/>
    <n v="9356.65"/>
    <n v="0"/>
    <n v="82629.600000000006"/>
    <n v="291555.99"/>
    <n v="22458.61"/>
    <n v="0"/>
    <n v="314014.59999999998"/>
  </r>
  <r>
    <n v="42380"/>
    <n v="42380"/>
    <x v="0"/>
    <d v="2015-08-24T00:00:00"/>
    <s v="Open"/>
    <s v="Maryland"/>
    <s v="Rail Transportation"/>
    <s v="Train Operations"/>
    <s v="RTTO New Carrollton"/>
    <s v="Rail"/>
    <n v="15848.31"/>
    <n v="17751.689999999999"/>
    <n v="0"/>
    <n v="33600"/>
    <n v="112627.86"/>
    <n v="117872.14"/>
    <n v="0"/>
    <n v="230500"/>
    <n v="80339.210000000006"/>
    <n v="48615.45"/>
    <n v="0"/>
    <n v="128954.66"/>
    <n v="214059.66"/>
    <n v="178995"/>
    <n v="0"/>
    <n v="393054.66"/>
  </r>
  <r>
    <n v="42375"/>
    <n v="42375"/>
    <x v="0"/>
    <d v="2015-08-31T00:00:00"/>
    <s v="Open"/>
    <s v="Maryland"/>
    <s v="Chief Financial Officer"/>
    <s v="Treasurer"/>
    <s v="TRES Revenue Collection"/>
    <s v="Rail"/>
    <n v="10007.959999999999"/>
    <n v="1501.87"/>
    <n v="0"/>
    <n v="11509.83"/>
    <n v="718.4"/>
    <n v="50937.599999999999"/>
    <n v="0"/>
    <n v="51656"/>
    <n v="20055.39"/>
    <n v="2944.61"/>
    <n v="0"/>
    <n v="23000"/>
    <n v="81000.95"/>
    <n v="5164.88"/>
    <n v="0"/>
    <n v="86165.83"/>
  </r>
  <r>
    <n v="42390"/>
    <n v="42390"/>
    <x v="0"/>
    <d v="2015-09-05T00:00:00"/>
    <s v="Open"/>
    <s v="District of Columbia"/>
    <s v="Bus Services"/>
    <s v="Bus Transportation"/>
    <s v="BLTR Bladensburg Transportation"/>
    <s v="Bus"/>
    <n v="4288.42"/>
    <n v="3775"/>
    <n v="0"/>
    <n v="8063.42"/>
    <n v="0"/>
    <n v="18259.18"/>
    <n v="7639.35"/>
    <n v="10619.83"/>
    <n v="6435.04"/>
    <n v="0"/>
    <n v="7639.35"/>
    <n v="-1204.31"/>
    <n v="28982.639999999999"/>
    <n v="3775"/>
    <n v="15278.7"/>
    <n v="17478.939999999999"/>
  </r>
  <r>
    <n v="42397"/>
    <n v="42398"/>
    <x v="0"/>
    <d v="2015-09-09T00:00:00"/>
    <s v="Open"/>
    <s v="Maryland"/>
    <s v="Metro Transit Police"/>
    <s v="Patrol Operations"/>
    <s v="MTPD Patrol Operations Dist 1"/>
    <s v="Rail"/>
    <n v="1470.87"/>
    <n v="129.84"/>
    <n v="0"/>
    <n v="1600.71"/>
    <n v="10050"/>
    <n v="0"/>
    <n v="0"/>
    <n v="10050"/>
    <n v="6491.17"/>
    <n v="442.88"/>
    <n v="0"/>
    <n v="6934.05"/>
    <n v="7962.04"/>
    <n v="10622.72"/>
    <n v="0"/>
    <n v="18584.759999999998"/>
  </r>
  <r>
    <n v="42401"/>
    <n v="42401"/>
    <x v="0"/>
    <d v="2015-09-09T00:00:00"/>
    <s v="Open"/>
    <s v="Virginia"/>
    <s v="Rail Transportation"/>
    <s v="Train Operations"/>
    <s v="RTTO Largo"/>
    <s v="Rail"/>
    <n v="7523.24"/>
    <n v="1137.55"/>
    <n v="0"/>
    <n v="8660.7900000000009"/>
    <n v="10624.46"/>
    <n v="32573.48"/>
    <n v="0"/>
    <n v="43197.94"/>
    <n v="19071.36"/>
    <n v="1963.1"/>
    <n v="0"/>
    <n v="21034.46"/>
    <n v="59168.08"/>
    <n v="13725.11"/>
    <n v="0"/>
    <n v="72893.19"/>
  </r>
  <r>
    <n v="42406"/>
    <n v="42406"/>
    <x v="0"/>
    <d v="2015-09-15T00:00:00"/>
    <s v="Open"/>
    <s v="District of Columbia"/>
    <s v="Bus Services"/>
    <s v="Bus Transportation"/>
    <s v="SHTR Shepherd Parkway Transportation"/>
    <s v="Bus"/>
    <n v="5799.59"/>
    <n v="2047"/>
    <n v="0"/>
    <n v="7846.59"/>
    <n v="0"/>
    <n v="60870.080000000002"/>
    <n v="0"/>
    <n v="60870.080000000002"/>
    <n v="5122.47"/>
    <n v="1074.3399999999999"/>
    <n v="0"/>
    <n v="6196.81"/>
    <n v="71792.14"/>
    <n v="3121.34"/>
    <n v="0"/>
    <n v="74913.48"/>
  </r>
  <r>
    <n v="42408"/>
    <n v="42408"/>
    <x v="0"/>
    <d v="2015-09-16T00:00:00"/>
    <s v="Open"/>
    <s v="District of Columbia"/>
    <s v="Bus Services"/>
    <s v="Bus Transportation"/>
    <s v="SHTR Shepherd Parkway Transportation"/>
    <s v="Bus"/>
    <n v="1084.77"/>
    <n v="0"/>
    <n v="0"/>
    <n v="1084.77"/>
    <n v="0"/>
    <n v="3989.77"/>
    <n v="0"/>
    <n v="3989.77"/>
    <n v="1858.91"/>
    <n v="0"/>
    <n v="0"/>
    <n v="1858.91"/>
    <n v="6933.45"/>
    <n v="0"/>
    <n v="0"/>
    <n v="6933.45"/>
  </r>
  <r>
    <n v="42409"/>
    <n v="42409"/>
    <x v="0"/>
    <d v="2015-09-16T00:00:00"/>
    <s v="Open"/>
    <s v="District of Columbia"/>
    <s v="Rail Transportation"/>
    <s v="Train Operations"/>
    <s v="RTTO Brentwood"/>
    <s v="Rail"/>
    <n v="667.65"/>
    <n v="755"/>
    <n v="0"/>
    <n v="1422.65"/>
    <n v="855.54"/>
    <n v="31144.46"/>
    <n v="0"/>
    <n v="32000"/>
    <n v="5556.87"/>
    <n v="2000"/>
    <n v="0"/>
    <n v="7556.87"/>
    <n v="37368.980000000003"/>
    <n v="3610.54"/>
    <n v="0"/>
    <n v="40979.519999999997"/>
  </r>
  <r>
    <n v="42420"/>
    <n v="42420"/>
    <x v="0"/>
    <d v="2015-09-20T00:00:00"/>
    <s v="Open"/>
    <s v="District of Columbia"/>
    <s v="Metro Transit Police"/>
    <s v="Patrol Operations"/>
    <s v="MTPD Patrol Operations Dist 1"/>
    <s v="Rail"/>
    <n v="15187.66"/>
    <n v="3262.34"/>
    <n v="0"/>
    <n v="18450"/>
    <n v="843.57"/>
    <n v="53874.12"/>
    <n v="0"/>
    <n v="54717.69"/>
    <n v="42721.68"/>
    <n v="2278.3200000000002"/>
    <n v="0"/>
    <n v="45000"/>
    <n v="111783.46"/>
    <n v="6384.23"/>
    <n v="0"/>
    <n v="118167.69"/>
  </r>
  <r>
    <n v="42421"/>
    <n v="42421"/>
    <x v="0"/>
    <d v="2015-09-22T00:00:00"/>
    <s v="Open"/>
    <s v="District of Columbia"/>
    <s v="Bus Services"/>
    <s v="Bus Transportation"/>
    <s v="NOTR Northern Transportation"/>
    <s v="Bus"/>
    <n v="49.15"/>
    <n v="750.85"/>
    <n v="0"/>
    <n v="800"/>
    <n v="2597.88"/>
    <n v="1402.12"/>
    <n v="0"/>
    <n v="4000"/>
    <n v="484.93"/>
    <n v="3115.07"/>
    <n v="0"/>
    <n v="3600"/>
    <n v="1936.2"/>
    <n v="6463.8"/>
    <n v="0"/>
    <n v="8400"/>
  </r>
  <r>
    <n v="42426"/>
    <n v="42426"/>
    <x v="0"/>
    <d v="2015-09-25T00:00:00"/>
    <s v="Open"/>
    <s v="Maryland"/>
    <s v="Bus Services"/>
    <s v="Bus Maintenance"/>
    <s v="MOMT Montgomery Maintenance"/>
    <s v="Bus"/>
    <n v="1199.1600000000001"/>
    <n v="2300.84"/>
    <n v="0"/>
    <n v="3500"/>
    <n v="9322"/>
    <n v="678"/>
    <n v="0"/>
    <n v="10000"/>
    <n v="3801.44"/>
    <n v="1198.56"/>
    <n v="0"/>
    <n v="5000"/>
    <n v="5678.6"/>
    <n v="12821.4"/>
    <n v="0"/>
    <n v="18500"/>
  </r>
  <r>
    <n v="42436"/>
    <n v="42435"/>
    <x v="0"/>
    <d v="2015-09-28T00:00:00"/>
    <s v="Open"/>
    <s v="District of Columbia"/>
    <s v="Metro Transit Police"/>
    <s v="Patrol Operations"/>
    <s v="MTPD Patrol Operations Dist 1"/>
    <s v="Rail"/>
    <n v="12682.7"/>
    <n v="2625.2"/>
    <n v="0"/>
    <n v="15307.9"/>
    <n v="10708.61"/>
    <n v="59747.89"/>
    <n v="0"/>
    <n v="70456.5"/>
    <n v="55095.08"/>
    <n v="10904.92"/>
    <n v="0"/>
    <n v="66000"/>
    <n v="127525.67"/>
    <n v="24238.73"/>
    <n v="0"/>
    <n v="151764.4"/>
  </r>
  <r>
    <n v="42436"/>
    <n v="42436"/>
    <x v="0"/>
    <d v="2015-09-28T00:00:00"/>
    <s v="Open"/>
    <s v="District of Columbia"/>
    <s v="Metro Transit Police"/>
    <s v="Patrol Operations"/>
    <s v="MTPD Patrol Operations Dist 1"/>
    <s v="Rail"/>
    <n v="10542.39"/>
    <n v="6481.31"/>
    <n v="0"/>
    <n v="17023.7"/>
    <n v="21579.63"/>
    <n v="49549.57"/>
    <n v="0"/>
    <n v="71129.2"/>
    <n v="35588.9"/>
    <n v="3733.1"/>
    <n v="0"/>
    <n v="39322"/>
    <n v="95680.86"/>
    <n v="31794.04"/>
    <n v="0"/>
    <n v="127474.9"/>
  </r>
  <r>
    <n v="42441"/>
    <n v="42441"/>
    <x v="0"/>
    <d v="2015-10-02T00:00:00"/>
    <s v="Open"/>
    <s v="Maryland"/>
    <s v="Rail Transportation"/>
    <s v="Train Operations"/>
    <s v="RTTO Shady Grove"/>
    <s v="Rail"/>
    <n v="4051.88"/>
    <n v="355"/>
    <n v="0"/>
    <n v="4406.88"/>
    <n v="514.11"/>
    <n v="22706.34"/>
    <n v="0"/>
    <n v="23220.45"/>
    <n v="10136.41"/>
    <n v="2000"/>
    <n v="0"/>
    <n v="12136.41"/>
    <n v="36894.629999999997"/>
    <n v="2869.11"/>
    <n v="0"/>
    <n v="39763.74"/>
  </r>
  <r>
    <n v="42444"/>
    <n v="42444"/>
    <x v="0"/>
    <d v="2015-10-02T00:00:00"/>
    <s v="Open"/>
    <s v="District of Columbia"/>
    <s v="Bus Services"/>
    <s v="Bus Transportation"/>
    <s v="SATR Southern Ave Transportation"/>
    <s v="Bus"/>
    <n v="17450.419999999998"/>
    <n v="20499.580000000002"/>
    <n v="0"/>
    <n v="37950"/>
    <n v="188404.47"/>
    <n v="130842.21"/>
    <n v="0"/>
    <n v="319246.68"/>
    <n v="147505.09"/>
    <n v="207469.04"/>
    <n v="0"/>
    <n v="354974.13"/>
    <n v="295797.71999999997"/>
    <n v="416373.09"/>
    <n v="0"/>
    <n v="712170.81"/>
  </r>
  <r>
    <n v="42450"/>
    <n v="42450"/>
    <x v="0"/>
    <d v="2015-10-07T00:00:00"/>
    <s v="Open"/>
    <s v="District of Columbia"/>
    <s v="Bus Services"/>
    <s v="Bus Transportation"/>
    <s v="SHTR Shepherd Parkway Transportation"/>
    <s v="Bus"/>
    <n v="19104.650000000001"/>
    <n v="1345.35"/>
    <n v="0"/>
    <n v="20450"/>
    <n v="17673.7"/>
    <n v="70558.03"/>
    <n v="0"/>
    <n v="88231.73"/>
    <n v="53042.8"/>
    <n v="4957.2"/>
    <n v="0"/>
    <n v="58000"/>
    <n v="142705.48000000001"/>
    <n v="23976.25"/>
    <n v="0"/>
    <n v="166681.73000000001"/>
  </r>
  <r>
    <n v="42456"/>
    <n v="42456"/>
    <x v="0"/>
    <d v="2015-10-07T00:00:00"/>
    <s v="Open"/>
    <s v="District of Columbia"/>
    <s v="Bus Services"/>
    <s v="Bus Transportation"/>
    <s v="SHTR Shepherd Parkway Transportation"/>
    <s v="Bus"/>
    <n v="1532.5"/>
    <n v="367.5"/>
    <n v="0"/>
    <n v="1900"/>
    <n v="160.84"/>
    <n v="3839.16"/>
    <n v="0"/>
    <n v="4000"/>
    <n v="3238.47"/>
    <n v="1761.53"/>
    <n v="0"/>
    <n v="5000"/>
    <n v="8610.1299999999992"/>
    <n v="2289.87"/>
    <n v="0"/>
    <n v="10900"/>
  </r>
  <r>
    <n v="42461"/>
    <n v="42461"/>
    <x v="0"/>
    <d v="2015-10-08T00:00:00"/>
    <s v="Open"/>
    <s v="District of Columbia"/>
    <s v="Metro Transit Police"/>
    <s v="Patrol Operations"/>
    <s v="MTPD Patrol Operations Dist 1"/>
    <s v="Rail"/>
    <n v="8824.0499999999993"/>
    <n v="825.95"/>
    <n v="0"/>
    <n v="9650"/>
    <n v="36278.42"/>
    <n v="117027.2"/>
    <n v="0"/>
    <n v="153305.62"/>
    <n v="39867.620000000003"/>
    <n v="11232.38"/>
    <n v="0"/>
    <n v="51100"/>
    <n v="165718.87"/>
    <n v="48336.75"/>
    <n v="0"/>
    <n v="214055.62"/>
  </r>
  <r>
    <n v="42465"/>
    <n v="42465"/>
    <x v="0"/>
    <d v="2015-10-09T00:00:00"/>
    <s v="Open"/>
    <s v="District of Columbia"/>
    <s v="Bus Services"/>
    <s v="Bus Transportation"/>
    <s v="BLTR Bladensburg Transportation"/>
    <s v="Bus"/>
    <n v="3070.48"/>
    <n v="582.75"/>
    <n v="0"/>
    <n v="3653.23"/>
    <n v="16181.85"/>
    <n v="20869.45"/>
    <n v="0"/>
    <n v="37051.300000000003"/>
    <n v="6266.78"/>
    <n v="2911.94"/>
    <n v="0"/>
    <n v="9178.7199999999993"/>
    <n v="30206.71"/>
    <n v="19676.54"/>
    <n v="0"/>
    <n v="49883.25"/>
  </r>
  <r>
    <n v="42508"/>
    <n v="42508"/>
    <x v="0"/>
    <d v="2015-10-09T00:00:00"/>
    <s v="Open"/>
    <s v="District of Columbia"/>
    <s v="Bus Services"/>
    <s v="Bus Maintenance"/>
    <s v="HOMT Heavy Overhaul Maintenance"/>
    <s v="Bus"/>
    <n v="6257.78"/>
    <n v="7000"/>
    <n v="0"/>
    <n v="13257.78"/>
    <n v="7675.3"/>
    <n v="4306.29"/>
    <n v="0"/>
    <n v="11981.59"/>
    <n v="4368.82"/>
    <n v="131.18"/>
    <n v="0"/>
    <n v="4500"/>
    <n v="14932.89"/>
    <n v="14806.48"/>
    <n v="0"/>
    <n v="29739.37"/>
  </r>
  <r>
    <n v="42923"/>
    <n v="42923"/>
    <x v="0"/>
    <d v="2015-10-09T00:00:00"/>
    <s v="Open"/>
    <s v="District of Columbia"/>
    <s v="Bus Services"/>
    <s v="Bus Transportation"/>
    <s v="BLTR Bladensburg Transportation"/>
    <s v="Bus"/>
    <n v="7.9"/>
    <n v="850"/>
    <n v="0"/>
    <n v="857.9"/>
    <n v="8400"/>
    <n v="0"/>
    <n v="0"/>
    <n v="8400"/>
    <n v="0"/>
    <n v="2400"/>
    <n v="0"/>
    <n v="2400"/>
    <n v="7.9"/>
    <n v="11650"/>
    <n v="0"/>
    <n v="11657.9"/>
  </r>
  <r>
    <n v="42475"/>
    <n v="42475"/>
    <x v="0"/>
    <d v="2015-10-16T00:00:00"/>
    <s v="Open"/>
    <s v="District of Columbia"/>
    <s v="Bus Services"/>
    <s v="Bus Transportation"/>
    <s v="SHTR Shepherd Parkway Transportation"/>
    <s v="Bus"/>
    <n v="5853.94"/>
    <n v="4099.09"/>
    <n v="0"/>
    <n v="9953.0300000000007"/>
    <n v="0"/>
    <n v="13672.17"/>
    <n v="0"/>
    <n v="13672.17"/>
    <n v="20536.259999999998"/>
    <n v="12582.35"/>
    <n v="0"/>
    <n v="33118.61"/>
    <n v="40062.370000000003"/>
    <n v="16681.439999999999"/>
    <n v="0"/>
    <n v="56743.81"/>
  </r>
  <r>
    <n v="42484"/>
    <n v="42484"/>
    <x v="0"/>
    <d v="2015-10-26T00:00:00"/>
    <s v="Open"/>
    <s v="District of Columbia"/>
    <s v="Bus Services"/>
    <s v="Bus Transportation"/>
    <s v="SHTR Shepherd Parkway Transportation"/>
    <s v="Bus"/>
    <n v="272.51"/>
    <n v="1227.49"/>
    <n v="0"/>
    <n v="1500"/>
    <n v="503.47"/>
    <n v="14496.53"/>
    <n v="0"/>
    <n v="15000"/>
    <n v="607.59"/>
    <n v="1892.41"/>
    <n v="0"/>
    <n v="2500"/>
    <n v="15376.63"/>
    <n v="3623.37"/>
    <n v="0"/>
    <n v="19000"/>
  </r>
  <r>
    <n v="42509"/>
    <n v="42509"/>
    <x v="0"/>
    <d v="2015-11-01T00:00:00"/>
    <s v="Open"/>
    <s v="District of Columbia"/>
    <s v="Rail Transportation"/>
    <s v="Train Operations"/>
    <s v="RTTO Greenbelt"/>
    <s v="Rail"/>
    <n v="15723.27"/>
    <n v="2470.85"/>
    <n v="0"/>
    <n v="18194.12"/>
    <n v="6433"/>
    <n v="43298.15"/>
    <n v="0"/>
    <n v="49731.15"/>
    <n v="9853.4"/>
    <n v="8753.94"/>
    <n v="0"/>
    <n v="18607.34"/>
    <n v="68874.820000000007"/>
    <n v="17657.79"/>
    <n v="0"/>
    <n v="86532.61"/>
  </r>
  <r>
    <n v="42518"/>
    <n v="42518"/>
    <x v="0"/>
    <d v="2015-11-05T00:00:00"/>
    <s v="Open"/>
    <s v="District of Columbia"/>
    <s v="Bus Services"/>
    <s v="Bus Transportation"/>
    <s v="MOTR Montgomery Transportation"/>
    <s v="Bus"/>
    <n v="540.09"/>
    <n v="469.91"/>
    <n v="0"/>
    <n v="1010"/>
    <n v="2071.84"/>
    <n v="2071.84"/>
    <n v="0"/>
    <n v="4143.68"/>
    <n v="685.21"/>
    <n v="4314.79"/>
    <n v="0"/>
    <n v="5000"/>
    <n v="3297.14"/>
    <n v="6856.54"/>
    <n v="0"/>
    <n v="10153.68"/>
  </r>
  <r>
    <n v="42520"/>
    <n v="42520"/>
    <x v="0"/>
    <d v="2015-11-06T00:00:00"/>
    <s v="Open"/>
    <s v="District of Columbia"/>
    <s v="Bus Services"/>
    <s v="Bus Transportation"/>
    <s v="NOTR Northern Transportation"/>
    <s v="Bus"/>
    <n v="7752.98"/>
    <n v="4258.75"/>
    <n v="0"/>
    <n v="12011.73"/>
    <n v="5903.8"/>
    <n v="51720.67"/>
    <n v="0"/>
    <n v="57624.47"/>
    <n v="18926.16"/>
    <n v="8471.85"/>
    <n v="0"/>
    <n v="27398.01"/>
    <n v="78399.81"/>
    <n v="18634.400000000001"/>
    <n v="0"/>
    <n v="97034.21"/>
  </r>
  <r>
    <n v="42530"/>
    <n v="42530"/>
    <x v="0"/>
    <d v="2015-11-11T00:00:00"/>
    <s v="Open"/>
    <s v="District of Columbia"/>
    <s v="Bus Services"/>
    <s v="Bus Transportation"/>
    <s v="BLTR Bladensburg Transportation"/>
    <s v="Bus"/>
    <n v="11768.27"/>
    <n v="1181.73"/>
    <n v="0"/>
    <n v="12950"/>
    <n v="16981.72"/>
    <n v="11074.76"/>
    <n v="0"/>
    <n v="28056.48"/>
    <n v="18733.400000000001"/>
    <n v="17266.599999999999"/>
    <n v="0"/>
    <n v="36000"/>
    <n v="41576.43"/>
    <n v="35430.050000000003"/>
    <n v="0"/>
    <n v="77006.48"/>
  </r>
  <r>
    <n v="42539"/>
    <n v="42539"/>
    <x v="0"/>
    <d v="2015-11-12T00:00:00"/>
    <s v="Open"/>
    <s v="Maryland"/>
    <s v="Bus Services"/>
    <s v="Bus Transportation"/>
    <s v="LNTR Landover Transportation"/>
    <s v="Bus"/>
    <n v="3743.1"/>
    <n v="525"/>
    <n v="0"/>
    <n v="4268.1000000000004"/>
    <n v="21150"/>
    <n v="200"/>
    <n v="0"/>
    <n v="21350"/>
    <n v="1778.71"/>
    <n v="800"/>
    <n v="0"/>
    <n v="2578.71"/>
    <n v="5721.81"/>
    <n v="22475"/>
    <n v="0"/>
    <n v="28196.81"/>
  </r>
  <r>
    <n v="42535"/>
    <n v="42535"/>
    <x v="0"/>
    <d v="2015-11-13T00:00:00"/>
    <s v="Open"/>
    <s v="District of Columbia"/>
    <s v="Bus Services"/>
    <s v="Bus Transportation"/>
    <s v="MOTR Montgomery Transportation"/>
    <s v="Bus"/>
    <n v="30724.34"/>
    <n v="3275.66"/>
    <n v="0"/>
    <n v="34000"/>
    <n v="1849.98"/>
    <n v="123311.37"/>
    <n v="0"/>
    <n v="125161.35"/>
    <n v="10670.57"/>
    <n v="5329.43"/>
    <n v="0"/>
    <n v="16000"/>
    <n v="164706.28"/>
    <n v="10455.07"/>
    <n v="0"/>
    <n v="175161.35"/>
  </r>
  <r>
    <n v="42549"/>
    <n v="42538"/>
    <x v="0"/>
    <d v="2015-11-14T00:00:00"/>
    <s v="Open"/>
    <s v="Maryland"/>
    <s v="Bus Services"/>
    <s v="Bus Transportation"/>
    <s v="LNTR Landover Transportation"/>
    <s v="Bus"/>
    <n v="37009.410000000003"/>
    <n v="2956.97"/>
    <n v="0"/>
    <n v="39966.379999999997"/>
    <n v="21371"/>
    <n v="102360"/>
    <n v="0"/>
    <n v="123731"/>
    <n v="75189.679999999993"/>
    <n v="3810.32"/>
    <n v="0"/>
    <n v="79000"/>
    <n v="214559.09"/>
    <n v="28138.29"/>
    <n v="0"/>
    <n v="242697.38"/>
  </r>
  <r>
    <n v="42545"/>
    <n v="42545"/>
    <x v="0"/>
    <d v="2015-11-18T00:00:00"/>
    <s v="Open"/>
    <s v="Maryland"/>
    <s v="Rail Transportation"/>
    <s v="Train Operations"/>
    <s v="RTTO Glenmont"/>
    <s v="Rail"/>
    <n v="17097.669999999998"/>
    <n v="6216.03"/>
    <n v="0"/>
    <n v="23313.7"/>
    <n v="132119.94"/>
    <n v="109401.43"/>
    <n v="1005"/>
    <n v="240516.37"/>
    <n v="100759.75"/>
    <n v="22950.05"/>
    <n v="0"/>
    <n v="123709.8"/>
    <n v="227258.85"/>
    <n v="161286.01999999999"/>
    <n v="1005"/>
    <n v="387539.87"/>
  </r>
  <r>
    <n v="42555"/>
    <n v="42555"/>
    <x v="0"/>
    <d v="2015-11-22T00:00:00"/>
    <s v="Open"/>
    <s v="District of Columbia"/>
    <s v="Bus Services"/>
    <s v="Bus Transportation"/>
    <s v="SHTR Shepherd Parkway Transportation"/>
    <s v="Bus"/>
    <n v="872.13"/>
    <n v="2388.61"/>
    <n v="0"/>
    <n v="3260.74"/>
    <n v="13050"/>
    <n v="10182.39"/>
    <n v="8025.63"/>
    <n v="15206.76"/>
    <n v="2049.0300000000002"/>
    <n v="2565.9699999999998"/>
    <n v="0"/>
    <n v="4615"/>
    <n v="13103.55"/>
    <n v="18004.580000000002"/>
    <n v="8025.63"/>
    <n v="23082.5"/>
  </r>
  <r>
    <n v="42557"/>
    <n v="42557"/>
    <x v="0"/>
    <d v="2015-11-23T00:00:00"/>
    <s v="Open"/>
    <s v="Maryland"/>
    <s v="Rail Transportation"/>
    <s v="Train Operations"/>
    <s v="RTTO Alexandria"/>
    <s v="Rail"/>
    <n v="15558.18"/>
    <n v="2550"/>
    <n v="0"/>
    <n v="18108.18"/>
    <n v="974.6"/>
    <n v="28325.68"/>
    <n v="0"/>
    <n v="29300.28"/>
    <n v="3786.45"/>
    <n v="10000"/>
    <n v="0"/>
    <n v="13786.45"/>
    <n v="47670.31"/>
    <n v="13524.6"/>
    <n v="0"/>
    <n v="61194.91"/>
  </r>
  <r>
    <n v="42582"/>
    <n v="42582"/>
    <x v="0"/>
    <d v="2015-12-11T00:00:00"/>
    <s v="Open"/>
    <s v="District of Columbia"/>
    <s v="Bus Services"/>
    <s v="Bus Transportation"/>
    <s v="FMTR Four Mile Run Transportation"/>
    <s v="Bus"/>
    <n v="3041.18"/>
    <n v="1716.72"/>
    <n v="0"/>
    <n v="4757.8999999999996"/>
    <n v="17044.009999999998"/>
    <n v="14403.98"/>
    <n v="0"/>
    <n v="31447.99"/>
    <n v="2785.57"/>
    <n v="714.43"/>
    <n v="0"/>
    <n v="3500"/>
    <n v="20230.73"/>
    <n v="19475.16"/>
    <n v="0"/>
    <n v="39705.89"/>
  </r>
  <r>
    <n v="42581"/>
    <n v="42581"/>
    <x v="0"/>
    <d v="2015-12-12T00:00:00"/>
    <s v="Open"/>
    <s v="District of Columbia"/>
    <s v="Metro Transit Police"/>
    <s v="Patrol Operations"/>
    <s v="MTPD Patrol Operations Dist 1"/>
    <s v="Rail"/>
    <n v="3255.38"/>
    <n v="244.62"/>
    <n v="0"/>
    <n v="3500"/>
    <n v="25307.81"/>
    <n v="13692.19"/>
    <n v="0"/>
    <n v="39000"/>
    <n v="7841.31"/>
    <n v="308.69"/>
    <n v="0"/>
    <n v="8150"/>
    <n v="24788.880000000001"/>
    <n v="25861.119999999999"/>
    <n v="0"/>
    <n v="50650"/>
  </r>
  <r>
    <n v="42585"/>
    <n v="42585"/>
    <x v="0"/>
    <d v="2015-12-16T00:00:00"/>
    <s v="Open"/>
    <s v="Virginia"/>
    <s v="Metro Transit Police"/>
    <s v="Patrol Operations"/>
    <s v="MTPD Patrol Operations"/>
    <s v="Rail"/>
    <n v="1384.31"/>
    <n v="491.75"/>
    <n v="0"/>
    <n v="1876.06"/>
    <n v="0"/>
    <n v="8531.25"/>
    <n v="0"/>
    <n v="8531.25"/>
    <n v="5880.35"/>
    <n v="702"/>
    <n v="0"/>
    <n v="6582.35"/>
    <n v="15795.91"/>
    <n v="1193.75"/>
    <n v="0"/>
    <n v="16989.66"/>
  </r>
  <r>
    <n v="42589"/>
    <n v="42589"/>
    <x v="0"/>
    <d v="2015-12-16T00:00:00"/>
    <s v="Open"/>
    <s v="District of Columbia"/>
    <s v="Bus Services"/>
    <s v="Bus Transportation"/>
    <s v="SATR Southern Ave Transportation"/>
    <s v="Bus"/>
    <n v="16.149999999999999"/>
    <n v="191.75"/>
    <n v="0"/>
    <n v="207.9"/>
    <n v="238.94"/>
    <n v="1261.06"/>
    <n v="0"/>
    <n v="1500"/>
    <n v="122.12"/>
    <n v="677.88"/>
    <n v="0"/>
    <n v="800"/>
    <n v="1399.33"/>
    <n v="1108.57"/>
    <n v="0"/>
    <n v="2507.9"/>
  </r>
  <r>
    <n v="42590"/>
    <n v="42590"/>
    <x v="0"/>
    <d v="2015-12-19T00:00:00"/>
    <s v="Open"/>
    <s v="District of Columbia"/>
    <s v="Metro Transit Police"/>
    <s v="Homeland Security"/>
    <s v="MTPD Anti Terrorism"/>
    <s v="Rail"/>
    <n v="32.65"/>
    <n v="67.349999999999994"/>
    <n v="0"/>
    <n v="100"/>
    <n v="500"/>
    <n v="0"/>
    <n v="0"/>
    <n v="500"/>
    <n v="770.9"/>
    <n v="1273.46"/>
    <n v="0"/>
    <n v="2044.36"/>
    <n v="803.55"/>
    <n v="1840.81"/>
    <n v="0"/>
    <n v="2644.36"/>
  </r>
  <r>
    <n v="42590"/>
    <n v="42591"/>
    <x v="0"/>
    <d v="2015-12-19T00:00:00"/>
    <s v="Open"/>
    <s v="District of Columbia"/>
    <s v="Metro Transit Police"/>
    <s v="Homeland Security"/>
    <s v="MTPD Anti Terrorism"/>
    <s v="Rail"/>
    <n v="565.20000000000005"/>
    <n v="0"/>
    <n v="0"/>
    <n v="565.20000000000005"/>
    <n v="0"/>
    <n v="5538.45"/>
    <n v="0"/>
    <n v="5538.45"/>
    <n v="7301.75"/>
    <n v="0"/>
    <n v="0"/>
    <n v="7301.75"/>
    <n v="13405.4"/>
    <n v="0"/>
    <n v="0"/>
    <n v="13405.4"/>
  </r>
  <r>
    <n v="42590"/>
    <n v="42592"/>
    <x v="0"/>
    <d v="2015-12-19T00:00:00"/>
    <s v="Open"/>
    <s v="District of Columbia"/>
    <s v="Metro Transit Police"/>
    <s v="Homeland Security"/>
    <s v="MTPD Anti Terrorism"/>
    <s v="Rail"/>
    <n v="1374.07"/>
    <n v="1875.93"/>
    <n v="0"/>
    <n v="3250"/>
    <n v="13035.46"/>
    <n v="994.54"/>
    <n v="0"/>
    <n v="14030"/>
    <n v="2196.61"/>
    <n v="1203.3900000000001"/>
    <n v="0"/>
    <n v="3400"/>
    <n v="4565.22"/>
    <n v="16114.78"/>
    <n v="0"/>
    <n v="20680"/>
  </r>
  <r>
    <n v="42590"/>
    <n v="42593"/>
    <x v="0"/>
    <d v="2015-12-19T00:00:00"/>
    <s v="Open"/>
    <s v="District of Columbia"/>
    <s v="Metro Transit Police"/>
    <s v="Homeland Security"/>
    <s v="MTPD Anti Terrorism"/>
    <s v="Rail"/>
    <n v="42.86"/>
    <n v="707.14"/>
    <n v="0"/>
    <n v="750"/>
    <n v="0"/>
    <n v="0"/>
    <n v="0"/>
    <n v="0"/>
    <n v="238.88"/>
    <n v="2261.12"/>
    <n v="0"/>
    <n v="2500"/>
    <n v="281.74"/>
    <n v="2968.26"/>
    <n v="0"/>
    <n v="3250"/>
  </r>
  <r>
    <n v="42608"/>
    <n v="42608"/>
    <x v="0"/>
    <d v="2015-12-28T00:00:00"/>
    <s v="Open"/>
    <s v="District of Columbia"/>
    <s v="Rail Transportation"/>
    <s v="Train Operations"/>
    <s v="RTTO West Falls Church"/>
    <s v="Rail"/>
    <n v="2961.33"/>
    <n v="988.67"/>
    <n v="0"/>
    <n v="3950"/>
    <n v="125.48"/>
    <n v="102725.87"/>
    <n v="0"/>
    <n v="102851.35"/>
    <n v="22879.47"/>
    <n v="7120.53"/>
    <n v="0"/>
    <n v="30000"/>
    <n v="128566.67"/>
    <n v="8234.68"/>
    <n v="0"/>
    <n v="136801.35"/>
  </r>
  <r>
    <n v="42616"/>
    <n v="42616"/>
    <x v="0"/>
    <d v="2016-01-05T00:00:00"/>
    <s v="Open"/>
    <s v="Maryland"/>
    <s v="Bus Services"/>
    <s v="Bus Transportation"/>
    <s v="MOTR Montgomery Transportation"/>
    <s v="Bus"/>
    <n v="1358.7"/>
    <n v="1641.3"/>
    <n v="0"/>
    <n v="3000"/>
    <n v="0"/>
    <n v="10508.64"/>
    <n v="0"/>
    <n v="10508.64"/>
    <n v="2420.5100000000002"/>
    <n v="79.489999999999995"/>
    <n v="0"/>
    <n v="2500"/>
    <n v="14287.85"/>
    <n v="1720.79"/>
    <n v="0"/>
    <n v="16008.64"/>
  </r>
  <r>
    <n v="42646"/>
    <n v="42646"/>
    <x v="0"/>
    <d v="2016-01-12T00:00:00"/>
    <s v="Open"/>
    <s v="Maryland"/>
    <s v="Metro Transit Police"/>
    <s v="Special Operations"/>
    <s v="MTPD Special Operations"/>
    <s v="Rail"/>
    <n v="7527.41"/>
    <n v="422.59"/>
    <n v="0"/>
    <n v="7950"/>
    <n v="2782.1"/>
    <n v="8397.9"/>
    <n v="0"/>
    <n v="11180"/>
    <n v="7418.98"/>
    <n v="3081.02"/>
    <n v="0"/>
    <n v="10500"/>
    <n v="23344.29"/>
    <n v="6285.71"/>
    <n v="0"/>
    <n v="29630"/>
  </r>
  <r>
    <n v="42653"/>
    <n v="42653"/>
    <x v="0"/>
    <d v="2016-01-18T00:00:00"/>
    <s v="Open"/>
    <s v="Maryland"/>
    <s v="Bus Services"/>
    <s v="Bus Transportation"/>
    <s v="LNTR Landover Transportation"/>
    <s v="Bus"/>
    <n v="4496.9399999999996"/>
    <n v="2753.18"/>
    <n v="0"/>
    <n v="7250.12"/>
    <n v="10290"/>
    <n v="63674"/>
    <n v="0"/>
    <n v="73964"/>
    <n v="41546.160000000003"/>
    <n v="4053.84"/>
    <n v="0"/>
    <n v="45600"/>
    <n v="109717.1"/>
    <n v="17097.02"/>
    <n v="0"/>
    <n v="126814.12"/>
  </r>
  <r>
    <n v="42655"/>
    <n v="42655"/>
    <x v="0"/>
    <d v="2016-01-19T00:00:00"/>
    <s v="Open"/>
    <s v="Virginia"/>
    <s v="Chief Financial Officer"/>
    <s v="Treasurer"/>
    <s v="TRES Revenue Collection"/>
    <s v="Rail"/>
    <n v="12529.78"/>
    <n v="920.22"/>
    <n v="0"/>
    <n v="13450"/>
    <n v="12285.16"/>
    <n v="75277.539999999994"/>
    <n v="0"/>
    <n v="87562.7"/>
    <n v="48659.5"/>
    <n v="1889.46"/>
    <n v="0"/>
    <n v="50548.959999999999"/>
    <n v="136466.82"/>
    <n v="15094.84"/>
    <n v="0"/>
    <n v="151561.66"/>
  </r>
  <r>
    <n v="42666"/>
    <n v="42666"/>
    <x v="0"/>
    <d v="2016-01-20T00:00:00"/>
    <s v="Open"/>
    <s v="District of Columbia"/>
    <s v="Metro Transit Police"/>
    <s v="Special Operations"/>
    <s v="MTPD Special Operations"/>
    <s v="Rail"/>
    <n v="6072.94"/>
    <n v="91.75"/>
    <n v="0"/>
    <n v="6164.69"/>
    <n v="0"/>
    <n v="3432"/>
    <n v="0"/>
    <n v="3432"/>
    <n v="9092.98"/>
    <n v="0"/>
    <n v="0"/>
    <n v="9092.98"/>
    <n v="18597.919999999998"/>
    <n v="91.75"/>
    <n v="0"/>
    <n v="18689.669999999998"/>
  </r>
  <r>
    <n v="42814"/>
    <n v="42814"/>
    <x v="0"/>
    <d v="2016-01-20T00:00:00"/>
    <s v="Open"/>
    <s v="District of Columbia"/>
    <s v="Transit Infrastructure &amp; Engineering Services"/>
    <s v="Track and Structures"/>
    <s v="TRST Track Production"/>
    <s v="Rail"/>
    <n v="3651.61"/>
    <n v="1805"/>
    <n v="0"/>
    <n v="5456.61"/>
    <n v="0"/>
    <n v="36781.74"/>
    <n v="0"/>
    <n v="36781.74"/>
    <n v="7194.21"/>
    <n v="1462.5"/>
    <n v="0"/>
    <n v="8656.7099999999991"/>
    <n v="47627.56"/>
    <n v="3267.5"/>
    <n v="0"/>
    <n v="50895.06"/>
  </r>
  <r>
    <n v="42665"/>
    <n v="42665"/>
    <x v="0"/>
    <d v="2016-01-21T00:00:00"/>
    <s v="Open"/>
    <s v="District of Columbia"/>
    <s v="Bus Services"/>
    <s v="Bus Transportation"/>
    <s v="SHTR Shepherd Parkway Transportation"/>
    <s v="Bus"/>
    <n v="1845.55"/>
    <n v="654.45000000000005"/>
    <n v="0"/>
    <n v="2500"/>
    <n v="11262.13"/>
    <n v="5210.83"/>
    <n v="0"/>
    <n v="16472.96"/>
    <n v="2535.31"/>
    <n v="2464.69"/>
    <n v="0"/>
    <n v="5000"/>
    <n v="9591.69"/>
    <n v="14381.27"/>
    <n v="0"/>
    <n v="23972.959999999999"/>
  </r>
  <r>
    <n v="42676"/>
    <n v="42676"/>
    <x v="0"/>
    <d v="2016-01-21T00:00:00"/>
    <s v="Open"/>
    <s v="District of Columbia"/>
    <s v="Bus Services"/>
    <s v="Bus Transportation"/>
    <s v="BOCC Bus Operations Control Center"/>
    <s v="Bus"/>
    <n v="1107.05"/>
    <n v="1392.95"/>
    <n v="0"/>
    <n v="2500"/>
    <n v="500"/>
    <n v="0"/>
    <n v="0"/>
    <n v="500"/>
    <n v="725.99"/>
    <n v="2774.01"/>
    <n v="0"/>
    <n v="3500"/>
    <n v="1833.04"/>
    <n v="4666.96"/>
    <n v="0"/>
    <n v="6500"/>
  </r>
  <r>
    <n v="42702"/>
    <n v="42702"/>
    <x v="0"/>
    <d v="2016-01-22T00:00:00"/>
    <s v="Open"/>
    <s v="Virginia"/>
    <s v="Transit Infrastructure &amp; Engineering Services"/>
    <s v="Car Maintenance"/>
    <s v="CMNT Alexandria Inspection"/>
    <s v="Rail"/>
    <n v="3699.6"/>
    <n v="900.4"/>
    <n v="0"/>
    <n v="4600"/>
    <n v="835.72"/>
    <n v="14764.28"/>
    <n v="0"/>
    <n v="15600"/>
    <n v="47444.22"/>
    <n v="655.78"/>
    <n v="0"/>
    <n v="48100"/>
    <n v="65908.100000000006"/>
    <n v="2391.9"/>
    <n v="0"/>
    <n v="68300"/>
  </r>
  <r>
    <n v="42696"/>
    <n v="42696"/>
    <x v="0"/>
    <d v="2016-01-23T00:00:00"/>
    <s v="Open"/>
    <s v="Virginia"/>
    <s v="Rail Transportation"/>
    <s v="Train Operations"/>
    <s v="RTTO West Falls Church"/>
    <s v="Rail"/>
    <n v="8569.1"/>
    <n v="483.5"/>
    <n v="0"/>
    <n v="9052.6"/>
    <n v="0"/>
    <n v="27943.11"/>
    <n v="0"/>
    <n v="27943.11"/>
    <n v="30811.72"/>
    <n v="1300"/>
    <n v="0"/>
    <n v="32111.72"/>
    <n v="67323.929999999993"/>
    <n v="1783.5"/>
    <n v="0"/>
    <n v="69107.429999999993"/>
  </r>
  <r>
    <n v="42673"/>
    <n v="42673"/>
    <x v="0"/>
    <d v="2016-01-26T00:00:00"/>
    <s v="Open"/>
    <s v="District of Columbia"/>
    <s v="Bus Services"/>
    <s v="Bus Maintenance"/>
    <s v="BLMT Bladensburg Maintenance"/>
    <s v="Bus"/>
    <n v="8476.99"/>
    <n v="8023.01"/>
    <n v="0"/>
    <n v="16500"/>
    <n v="0"/>
    <n v="59899.88"/>
    <n v="0"/>
    <n v="59899.88"/>
    <n v="10327.23"/>
    <n v="8172.77"/>
    <n v="0"/>
    <n v="18500"/>
    <n v="78704.100000000006"/>
    <n v="16195.78"/>
    <n v="0"/>
    <n v="94899.88"/>
  </r>
  <r>
    <n v="42682"/>
    <n v="42682"/>
    <x v="0"/>
    <d v="2016-01-27T00:00:00"/>
    <s v="Open"/>
    <s v="District of Columbia"/>
    <s v="Bus Services"/>
    <s v="Bus Transportation"/>
    <s v="SATR Southern Ave Transportation"/>
    <s v="Bus"/>
    <n v="40.299999999999997"/>
    <n v="269.7"/>
    <n v="0"/>
    <n v="310"/>
    <n v="4295.7"/>
    <n v="3012.72"/>
    <n v="0"/>
    <n v="7308.42"/>
    <n v="359.3"/>
    <n v="4640.7"/>
    <n v="0"/>
    <n v="5000"/>
    <n v="3412.32"/>
    <n v="9206.1"/>
    <n v="0"/>
    <n v="12618.42"/>
  </r>
  <r>
    <n v="42695"/>
    <n v="42695"/>
    <x v="0"/>
    <d v="2016-01-27T00:00:00"/>
    <s v="Open"/>
    <s v="Maryland"/>
    <s v="Transit Infrastructure &amp; Engineering Services"/>
    <s v="Car Maintenance"/>
    <s v="CMNT Shady Grove Inspection"/>
    <s v="Rail"/>
    <n v="7218.03"/>
    <n v="881.97"/>
    <n v="0"/>
    <n v="8100"/>
    <n v="24485.5"/>
    <n v="39233.5"/>
    <n v="0"/>
    <n v="63719"/>
    <n v="13790.54"/>
    <n v="6509.46"/>
    <n v="0"/>
    <n v="20300"/>
    <n v="60242.07"/>
    <n v="31876.93"/>
    <n v="0"/>
    <n v="92119"/>
  </r>
  <r>
    <n v="42692"/>
    <n v="42692"/>
    <x v="0"/>
    <d v="2016-01-29T00:00:00"/>
    <s v="Open"/>
    <s v="Maryland"/>
    <s v="Rail Transportation"/>
    <s v="Train Operations"/>
    <s v="RTTO Shady Grove"/>
    <s v="Rail"/>
    <n v="16391.89"/>
    <n v="229.72"/>
    <n v="0"/>
    <n v="16621.61"/>
    <n v="245.51"/>
    <n v="81426.490000000005"/>
    <n v="0"/>
    <n v="81672"/>
    <n v="66625.990000000005"/>
    <n v="322.2"/>
    <n v="0"/>
    <n v="66948.19"/>
    <n v="164444.37"/>
    <n v="797.43"/>
    <n v="0"/>
    <n v="165241.79999999999"/>
  </r>
  <r>
    <n v="42690"/>
    <n v="42690"/>
    <x v="0"/>
    <d v="2016-02-01T00:00:00"/>
    <s v="Open"/>
    <s v="Maryland"/>
    <s v="Transit Infrastructure &amp; Engineering Services"/>
    <s v="AGM-Transit Infrastructure and Engineering Services"/>
    <s v="TIES Administration"/>
    <s v="Rail"/>
    <n v="8571.33"/>
    <n v="15453.67"/>
    <n v="0"/>
    <n v="24025"/>
    <n v="8228.89"/>
    <n v="102642.11"/>
    <n v="0"/>
    <n v="110871"/>
    <n v="92322.84"/>
    <n v="13177.16"/>
    <n v="0"/>
    <n v="105500"/>
    <n v="203536.28"/>
    <n v="36859.72"/>
    <n v="0"/>
    <n v="240396"/>
  </r>
  <r>
    <n v="42691"/>
    <n v="42691"/>
    <x v="0"/>
    <d v="2016-02-01T00:00:00"/>
    <s v="Open"/>
    <s v="Maryland"/>
    <s v="Rail Transportation"/>
    <s v="Train Operations"/>
    <s v="RTTO Greenbelt"/>
    <s v="Rail"/>
    <n v="3919.91"/>
    <n v="2662.09"/>
    <n v="0"/>
    <n v="6582"/>
    <n v="10943.03"/>
    <n v="43950.97"/>
    <n v="0"/>
    <n v="54894"/>
    <n v="8014.79"/>
    <n v="21709.69"/>
    <n v="0"/>
    <n v="29724.48"/>
    <n v="55885.67"/>
    <n v="35314.81"/>
    <n v="0"/>
    <n v="91200.48"/>
  </r>
  <r>
    <n v="42701"/>
    <n v="42701"/>
    <x v="0"/>
    <d v="2016-02-03T00:00:00"/>
    <s v="Open"/>
    <s v="Virginia"/>
    <s v="Bus Services"/>
    <s v="Bus Transportation"/>
    <s v="SHTR Shepherd Parkway Transportation"/>
    <s v="Bus"/>
    <n v="1111.75"/>
    <n v="1698.25"/>
    <n v="0"/>
    <n v="2810"/>
    <n v="3064.29"/>
    <n v="10585.71"/>
    <n v="0"/>
    <n v="13650"/>
    <n v="4571.91"/>
    <n v="3428.09"/>
    <n v="0"/>
    <n v="8000"/>
    <n v="16269.37"/>
    <n v="8190.63"/>
    <n v="0"/>
    <n v="24460"/>
  </r>
  <r>
    <n v="42704"/>
    <n v="42704"/>
    <x v="0"/>
    <d v="2016-02-03T00:00:00"/>
    <s v="Open"/>
    <s v="District of Columbia"/>
    <s v="Rail Transportation"/>
    <s v="Train Operations"/>
    <s v="RTTO Brentwood"/>
    <s v="Rail"/>
    <n v="3823.58"/>
    <n v="4019.03"/>
    <n v="0"/>
    <n v="7842.61"/>
    <n v="6357.69"/>
    <n v="73642.31"/>
    <n v="0"/>
    <n v="80000"/>
    <n v="398.09"/>
    <n v="2101.91"/>
    <n v="0"/>
    <n v="2500"/>
    <n v="77863.98"/>
    <n v="12478.63"/>
    <n v="0"/>
    <n v="90342.61"/>
  </r>
  <r>
    <n v="42711"/>
    <n v="42711"/>
    <x v="0"/>
    <d v="2016-02-03T00:00:00"/>
    <s v="Open"/>
    <s v="District of Columbia"/>
    <s v="Rail Transportation"/>
    <s v="Train Operations"/>
    <s v="RTTO New Carrollton"/>
    <s v="Rail"/>
    <n v="5984.24"/>
    <n v="842.61"/>
    <n v="0"/>
    <n v="6826.85"/>
    <n v="2399.3200000000002"/>
    <n v="79357.75"/>
    <n v="0"/>
    <n v="81757.070000000007"/>
    <n v="5503.55"/>
    <n v="132"/>
    <n v="0"/>
    <n v="5635.55"/>
    <n v="90845.54"/>
    <n v="3373.93"/>
    <n v="0"/>
    <n v="94219.47"/>
  </r>
  <r>
    <n v="42708"/>
    <n v="42708"/>
    <x v="0"/>
    <d v="2016-02-04T00:00:00"/>
    <s v="Open"/>
    <s v="Virginia"/>
    <s v="Bus Services"/>
    <s v="Bus Transportation"/>
    <s v="FMTR Four Mile Run Transportation"/>
    <s v="Bus"/>
    <n v="1071.3399999999999"/>
    <n v="428.66"/>
    <n v="0"/>
    <n v="1500"/>
    <n v="1556.48"/>
    <n v="5934.48"/>
    <n v="0"/>
    <n v="7490.96"/>
    <n v="5388"/>
    <n v="112"/>
    <n v="0"/>
    <n v="5500"/>
    <n v="12393.82"/>
    <n v="2097.14"/>
    <n v="0"/>
    <n v="14490.96"/>
  </r>
  <r>
    <n v="42752"/>
    <n v="42752"/>
    <x v="0"/>
    <d v="2016-02-05T00:00:00"/>
    <s v="Open"/>
    <s v="Maryland"/>
    <s v="Bus Services"/>
    <s v="Bus Transportation"/>
    <s v="MOTR Montgomery Transportation"/>
    <s v="Bus"/>
    <n v="5568.99"/>
    <n v="1096.75"/>
    <n v="0"/>
    <n v="6665.74"/>
    <n v="12812.02"/>
    <n v="27187.98"/>
    <n v="0"/>
    <n v="40000"/>
    <n v="1737.8"/>
    <n v="3262.2"/>
    <n v="0"/>
    <n v="5000"/>
    <n v="34494.769999999997"/>
    <n v="17170.97"/>
    <n v="0"/>
    <n v="51665.74"/>
  </r>
  <r>
    <n v="42710"/>
    <n v="42710"/>
    <x v="0"/>
    <d v="2016-02-08T00:00:00"/>
    <s v="Open"/>
    <s v="Maryland"/>
    <s v="Bus Services"/>
    <s v="Bus Transportation"/>
    <s v="MOTR Montgomery Transportation"/>
    <s v="Bus"/>
    <n v="43.69"/>
    <n v="2956.31"/>
    <n v="0"/>
    <n v="3000"/>
    <n v="3164"/>
    <n v="1836"/>
    <n v="0"/>
    <n v="5000"/>
    <n v="542.57000000000005"/>
    <n v="4457.43"/>
    <n v="0"/>
    <n v="5000"/>
    <n v="2422.2600000000002"/>
    <n v="10577.74"/>
    <n v="0"/>
    <n v="13000"/>
  </r>
  <r>
    <n v="42720"/>
    <n v="42720"/>
    <x v="0"/>
    <d v="2016-02-08T00:00:00"/>
    <s v="Open"/>
    <s v="District of Columbia"/>
    <s v="Bus Services"/>
    <s v="Bus Transportation"/>
    <s v="SHTR Shepherd Parkway Transportation"/>
    <s v="Bus"/>
    <n v="8920.49"/>
    <n v="11579.51"/>
    <n v="0"/>
    <n v="20500"/>
    <n v="59090.91"/>
    <n v="103331.22"/>
    <n v="0"/>
    <n v="162422.13"/>
    <n v="62433.33"/>
    <n v="6066.67"/>
    <n v="0"/>
    <n v="68500"/>
    <n v="174685.04"/>
    <n v="76737.09"/>
    <n v="0"/>
    <n v="251422.13"/>
  </r>
  <r>
    <n v="42740"/>
    <n v="42740"/>
    <x v="0"/>
    <d v="2016-02-08T00:00:00"/>
    <s v="Open"/>
    <s v="District of Columbia"/>
    <s v="Bus Services"/>
    <s v="Bus Transportation"/>
    <s v="SATR Southern Ave Transportation"/>
    <s v="Bus"/>
    <n v="10710.41"/>
    <n v="1304.57"/>
    <n v="0"/>
    <n v="12014.98"/>
    <n v="9328.9"/>
    <n v="26950.54"/>
    <n v="0"/>
    <n v="36279.440000000002"/>
    <n v="3692.48"/>
    <n v="4807.5200000000004"/>
    <n v="0"/>
    <n v="8500"/>
    <n v="41353.43"/>
    <n v="15440.99"/>
    <n v="0"/>
    <n v="56794.42"/>
  </r>
  <r>
    <n v="42712"/>
    <n v="42712"/>
    <x v="0"/>
    <d v="2016-02-09T00:00:00"/>
    <s v="Open"/>
    <s v="Maryland"/>
    <s v="Bus Services"/>
    <s v="Bus Maintenance"/>
    <s v="HOMT Heavy Overhaul Maintenance"/>
    <s v="Bus"/>
    <n v="2949.24"/>
    <n v="4150.76"/>
    <n v="0"/>
    <n v="7100"/>
    <n v="417.57"/>
    <n v="26205.71"/>
    <n v="0"/>
    <n v="26623.279999999999"/>
    <n v="4335.3999999999996"/>
    <n v="10164.6"/>
    <n v="0"/>
    <n v="14500"/>
    <n v="33490.35"/>
    <n v="14732.93"/>
    <n v="0"/>
    <n v="48223.28"/>
  </r>
  <r>
    <n v="42714"/>
    <n v="42714"/>
    <x v="0"/>
    <d v="2016-02-09T00:00:00"/>
    <s v="Open"/>
    <s v="Maryland"/>
    <s v="Bus Services"/>
    <s v="Bus Transportation"/>
    <s v="MOTR Montgomery Transportation"/>
    <s v="Bus"/>
    <n v="25823.14"/>
    <n v="1676.86"/>
    <n v="0"/>
    <n v="27500"/>
    <n v="6162"/>
    <n v="97759.72"/>
    <n v="0"/>
    <n v="103921.72"/>
    <n v="65558.27"/>
    <n v="4941.7299999999996"/>
    <n v="0"/>
    <n v="70500"/>
    <n v="189141.13"/>
    <n v="12780.59"/>
    <n v="0"/>
    <n v="201921.72"/>
  </r>
  <r>
    <n v="42719"/>
    <n v="42719"/>
    <x v="0"/>
    <d v="2016-02-09T00:00:00"/>
    <s v="Open"/>
    <s v="District of Columbia"/>
    <s v="Transit Infrastructure &amp; Engineering Services"/>
    <s v="Plant Maintenance"/>
    <s v="PLNT Grounds Maintenance and Custodial"/>
    <s v="Rail"/>
    <n v="14402.05"/>
    <n v="1202.06"/>
    <n v="0"/>
    <n v="15604.11"/>
    <n v="7554.8"/>
    <n v="53712.59"/>
    <n v="0"/>
    <n v="61267.39"/>
    <n v="50954.33"/>
    <n v="17177.11"/>
    <n v="0"/>
    <n v="68131.44"/>
    <n v="119068.97"/>
    <n v="25933.97"/>
    <n v="0"/>
    <n v="145002.94"/>
  </r>
  <r>
    <n v="42716"/>
    <n v="42716"/>
    <x v="0"/>
    <d v="2016-02-10T00:00:00"/>
    <s v="Open"/>
    <s v="District of Columbia"/>
    <s v="Bus Services"/>
    <s v="Bus Transportation"/>
    <s v="SHTR Shepherd Parkway Transportation"/>
    <s v="Bus"/>
    <n v="4554.3100000000004"/>
    <n v="703.59"/>
    <n v="0"/>
    <n v="5257.9"/>
    <n v="1957.57"/>
    <n v="27497.55"/>
    <n v="0"/>
    <n v="29455.119999999999"/>
    <n v="6845.93"/>
    <n v="754.07"/>
    <n v="0"/>
    <n v="7600"/>
    <n v="38897.79"/>
    <n v="3415.23"/>
    <n v="0"/>
    <n v="42313.02"/>
  </r>
  <r>
    <n v="42718"/>
    <n v="42718"/>
    <x v="0"/>
    <d v="2016-02-11T00:00:00"/>
    <s v="Open"/>
    <s v="District of Columbia"/>
    <s v="Transit Infrastructure &amp; Engineering Services"/>
    <s v="Elevator and Escalator"/>
    <s v="ELES Administration"/>
    <s v="Rail"/>
    <n v="15383.38"/>
    <n v="6066.62"/>
    <n v="0"/>
    <n v="21450"/>
    <n v="129861.2"/>
    <n v="120188.64"/>
    <n v="0"/>
    <n v="250049.84"/>
    <n v="17989.72"/>
    <n v="1510.28"/>
    <n v="0"/>
    <n v="19500"/>
    <n v="153561.74"/>
    <n v="137438.1"/>
    <n v="0"/>
    <n v="290999.84000000003"/>
  </r>
  <r>
    <n v="42723"/>
    <n v="42723"/>
    <x v="0"/>
    <d v="2016-02-15T00:00:00"/>
    <s v="Open"/>
    <s v="Maryland"/>
    <s v="Transit Infrastructure &amp; Engineering Services"/>
    <s v="Car Maintenance"/>
    <s v="CMNT New Carrollton Inspection"/>
    <s v="Rail"/>
    <n v="13367.87"/>
    <n v="607.13"/>
    <n v="0"/>
    <n v="13975"/>
    <n v="4702.8599999999997"/>
    <n v="87473.14"/>
    <n v="0"/>
    <n v="92176"/>
    <n v="190280.45"/>
    <n v="5222.55"/>
    <n v="0"/>
    <n v="195503"/>
    <n v="291121.46000000002"/>
    <n v="10532.54"/>
    <n v="0"/>
    <n v="301654"/>
  </r>
  <r>
    <n v="42747"/>
    <n v="42747"/>
    <x v="0"/>
    <d v="2016-02-15T00:00:00"/>
    <s v="Open"/>
    <s v="Maryland"/>
    <s v="Bus Services"/>
    <s v="Bus Transportation"/>
    <s v="MOTR Montgomery Transportation"/>
    <s v="Bus"/>
    <n v="98.3"/>
    <n v="2600"/>
    <n v="0"/>
    <n v="2698.3"/>
    <n v="9267"/>
    <n v="0"/>
    <n v="0"/>
    <n v="9267"/>
    <n v="1412.08"/>
    <n v="1712.08"/>
    <n v="0"/>
    <n v="3124.16"/>
    <n v="1510.38"/>
    <n v="13579.08"/>
    <n v="0"/>
    <n v="15089.46"/>
  </r>
  <r>
    <n v="42798"/>
    <n v="42798"/>
    <x v="0"/>
    <d v="2016-02-15T00:00:00"/>
    <s v="Open"/>
    <s v="Maryland"/>
    <s v="Transit Infrastructure &amp; Engineering Services"/>
    <s v="Car Maintenance"/>
    <s v="CMNT Branch Avenue Inspection"/>
    <s v="Rail"/>
    <n v="4876.6499999999996"/>
    <n v="1142.75"/>
    <n v="0"/>
    <n v="6019.4"/>
    <n v="5000"/>
    <n v="0"/>
    <n v="0"/>
    <n v="5000"/>
    <n v="1299.6300000000001"/>
    <n v="3700.37"/>
    <n v="0"/>
    <n v="5000"/>
    <n v="6176.28"/>
    <n v="9843.1200000000008"/>
    <n v="0"/>
    <n v="16019.4"/>
  </r>
  <r>
    <n v="42972"/>
    <n v="42972"/>
    <x v="0"/>
    <d v="2016-02-16T00:00:00"/>
    <s v="Open"/>
    <s v="District of Columbia"/>
    <s v="Bus Services"/>
    <s v="Bus Transportation"/>
    <s v="SHTR Shepherd Parkway Transportation"/>
    <s v="Bus"/>
    <n v="48.8"/>
    <n v="2901.2"/>
    <n v="0"/>
    <n v="2950"/>
    <n v="1800"/>
    <n v="0"/>
    <n v="0"/>
    <n v="1800"/>
    <n v="531.11"/>
    <n v="2968.89"/>
    <n v="0"/>
    <n v="3500"/>
    <n v="579.91"/>
    <n v="7670.09"/>
    <n v="0"/>
    <n v="8250"/>
  </r>
  <r>
    <n v="42753"/>
    <n v="42753"/>
    <x v="0"/>
    <d v="2016-02-17T00:00:00"/>
    <s v="Open"/>
    <s v="Virginia"/>
    <s v="Rail Transportation"/>
    <s v="Train Operations"/>
    <s v="RTTO Largo"/>
    <s v="Rail"/>
    <n v="19125.11"/>
    <n v="3223.38"/>
    <n v="0"/>
    <n v="22348.49"/>
    <n v="550"/>
    <n v="92624.88"/>
    <n v="0"/>
    <n v="93174.88"/>
    <n v="67287.44"/>
    <n v="8512.6"/>
    <n v="0"/>
    <n v="75800.039999999994"/>
    <n v="179037.43"/>
    <n v="12285.98"/>
    <n v="0"/>
    <n v="191323.41"/>
  </r>
  <r>
    <n v="42741"/>
    <n v="42741"/>
    <x v="0"/>
    <d v="2016-02-19T00:00:00"/>
    <s v="Open"/>
    <s v="District of Columbia"/>
    <s v="Bus Services"/>
    <s v="Bus Transportation"/>
    <s v="BLTR Bladensburg Transportation"/>
    <s v="Bus"/>
    <n v="3974.8"/>
    <n v="2275.1999999999998"/>
    <n v="0"/>
    <n v="6250"/>
    <n v="886.15"/>
    <n v="13313.85"/>
    <n v="0"/>
    <n v="14200"/>
    <n v="3761.2"/>
    <n v="3438.8"/>
    <n v="0"/>
    <n v="7200"/>
    <n v="21049.85"/>
    <n v="6600.15"/>
    <n v="0"/>
    <n v="27650"/>
  </r>
  <r>
    <n v="42739"/>
    <n v="42739"/>
    <x v="0"/>
    <d v="2016-02-21T00:00:00"/>
    <s v="Open"/>
    <s v="Maryland"/>
    <s v="Bus Services"/>
    <s v="Bus Transportation"/>
    <s v="LNTR Landover Transportation"/>
    <s v="Bus"/>
    <n v="1258.1600000000001"/>
    <n v="1691.84"/>
    <n v="0"/>
    <n v="2950"/>
    <n v="11829.34"/>
    <n v="6332.66"/>
    <n v="0"/>
    <n v="18162"/>
    <n v="2456.4899999999998"/>
    <n v="2043.51"/>
    <n v="0"/>
    <n v="4500"/>
    <n v="10047.31"/>
    <n v="15564.69"/>
    <n v="0"/>
    <n v="25612"/>
  </r>
  <r>
    <n v="42763"/>
    <n v="42763"/>
    <x v="0"/>
    <d v="2016-02-23T00:00:00"/>
    <s v="Open"/>
    <s v="Maryland"/>
    <s v="Bus Services"/>
    <s v="Bus Transportation"/>
    <s v="MOTR Montgomery Transportation"/>
    <s v="Bus"/>
    <n v="7598.78"/>
    <n v="1494.62"/>
    <n v="0"/>
    <n v="9093.4"/>
    <n v="6443.85"/>
    <n v="61147.86"/>
    <n v="0"/>
    <n v="67591.710000000006"/>
    <n v="33359.57"/>
    <n v="0"/>
    <n v="0"/>
    <n v="33359.57"/>
    <n v="102106.21"/>
    <n v="7938.47"/>
    <n v="0"/>
    <n v="110044.68"/>
  </r>
  <r>
    <n v="42756"/>
    <n v="42756"/>
    <x v="0"/>
    <d v="2016-02-24T00:00:00"/>
    <s v="Open"/>
    <s v="District of Columbia"/>
    <s v="Rail Transportation"/>
    <s v="Train Operations"/>
    <s v="RTTO Branch Avenue"/>
    <s v="Rail"/>
    <n v="4892.54"/>
    <n v="28107.46"/>
    <n v="0"/>
    <n v="33000"/>
    <n v="101325.14"/>
    <n v="90070.25"/>
    <n v="0"/>
    <n v="191395.39"/>
    <n v="23771.23"/>
    <n v="47728.77"/>
    <n v="0"/>
    <n v="71500"/>
    <n v="118734.02"/>
    <n v="177161.37"/>
    <n v="0"/>
    <n v="295895.39"/>
  </r>
  <r>
    <n v="42760"/>
    <n v="42760"/>
    <x v="0"/>
    <d v="2016-02-27T00:00:00"/>
    <s v="Open"/>
    <s v="District of Columbia"/>
    <s v="Bus Services"/>
    <s v="Bus Transportation"/>
    <s v="BLTR Bladensburg Transportation"/>
    <s v="Bus"/>
    <n v="24490.05"/>
    <n v="1419.95"/>
    <n v="0"/>
    <n v="25910"/>
    <n v="5405.11"/>
    <n v="63216.79"/>
    <n v="0"/>
    <n v="68621.899999999994"/>
    <n v="56532.62"/>
    <n v="11967.38"/>
    <n v="0"/>
    <n v="68500"/>
    <n v="144239.46"/>
    <n v="18792.439999999999"/>
    <n v="0"/>
    <n v="163031.9"/>
  </r>
  <r>
    <n v="42766"/>
    <n v="42766"/>
    <x v="0"/>
    <d v="2016-03-01T00:00:00"/>
    <s v="Open"/>
    <s v="District of Columbia"/>
    <s v="Metro Transit Police"/>
    <s v="Patrol Operations"/>
    <s v="MTPD Patrol Operations"/>
    <s v="Rail"/>
    <n v="10349.51"/>
    <n v="3131.88"/>
    <n v="0"/>
    <n v="13481.39"/>
    <n v="37000"/>
    <n v="6399.55"/>
    <n v="0"/>
    <n v="43399.55"/>
    <n v="7961.56"/>
    <n v="5000"/>
    <n v="0"/>
    <n v="12961.56"/>
    <n v="24710.62"/>
    <n v="45131.88"/>
    <n v="0"/>
    <n v="69842.5"/>
  </r>
  <r>
    <n v="42785"/>
    <n v="42785"/>
    <x v="0"/>
    <d v="2016-03-03T00:00:00"/>
    <s v="Open"/>
    <s v="Maryland"/>
    <s v="Bus Services"/>
    <s v="Bus Transportation"/>
    <s v="NOTR Northern Transportation"/>
    <s v="Bus"/>
    <n v="2479.4499999999998"/>
    <n v="1020.55"/>
    <n v="0"/>
    <n v="3500"/>
    <n v="5619.26"/>
    <n v="0"/>
    <n v="0"/>
    <n v="5619.26"/>
    <n v="2748.56"/>
    <n v="4751.4399999999996"/>
    <n v="0"/>
    <n v="7500"/>
    <n v="5228.01"/>
    <n v="11391.25"/>
    <n v="0"/>
    <n v="16619.259999999998"/>
  </r>
  <r>
    <n v="42780"/>
    <n v="42780"/>
    <x v="0"/>
    <d v="2016-03-04T00:00:00"/>
    <s v="Open"/>
    <s v="Maryland"/>
    <s v="Bus Services"/>
    <s v="Bus Transportation"/>
    <s v="LNTR Landover Transportation"/>
    <s v="Bus"/>
    <n v="65.650000000000006"/>
    <n v="4884.3500000000004"/>
    <n v="0"/>
    <n v="4950"/>
    <n v="8532.86"/>
    <n v="1467.14"/>
    <n v="0"/>
    <n v="10000"/>
    <n v="3408.06"/>
    <n v="6091.94"/>
    <n v="0"/>
    <n v="9500"/>
    <n v="4940.8500000000004"/>
    <n v="19509.150000000001"/>
    <n v="0"/>
    <n v="24450"/>
  </r>
  <r>
    <n v="42784"/>
    <n v="42784"/>
    <x v="0"/>
    <d v="2016-03-07T00:00:00"/>
    <s v="Open"/>
    <s v="District of Columbia"/>
    <s v="Bus Services"/>
    <s v="Bus Transportation"/>
    <s v="NOTR Northern Transportation"/>
    <s v="Bus"/>
    <n v="6922.34"/>
    <n v="1577.66"/>
    <n v="0"/>
    <n v="8500"/>
    <n v="2227.58"/>
    <n v="11025.87"/>
    <n v="0"/>
    <n v="13253.45"/>
    <n v="18972.05"/>
    <n v="2027.95"/>
    <n v="0"/>
    <n v="21000"/>
    <n v="36920.26"/>
    <n v="5833.19"/>
    <n v="0"/>
    <n v="42753.45"/>
  </r>
  <r>
    <n v="42787"/>
    <n v="42787"/>
    <x v="0"/>
    <d v="2016-03-09T00:00:00"/>
    <s v="Open"/>
    <s v="District of Columbia"/>
    <s v="Transit Infrastructure &amp; Engineering Services"/>
    <s v="Car Maintenance"/>
    <s v="CMNT Brentwood Major Overhaul"/>
    <s v="Rail"/>
    <n v="4967.8100000000004"/>
    <n v="732.19"/>
    <n v="0"/>
    <n v="5700"/>
    <n v="100"/>
    <n v="24701.040000000001"/>
    <n v="0"/>
    <n v="24801.040000000001"/>
    <n v="24368.35"/>
    <n v="4131.6499999999996"/>
    <n v="0"/>
    <n v="28500"/>
    <n v="54037.2"/>
    <n v="4963.84"/>
    <n v="0"/>
    <n v="59001.04"/>
  </r>
  <r>
    <n v="42796"/>
    <n v="42796"/>
    <x v="0"/>
    <d v="2016-03-10T00:00:00"/>
    <s v="Open"/>
    <s v="District of Columbia"/>
    <s v="Bus Services"/>
    <s v="Bus Transportation"/>
    <s v="WETR Western Transportation"/>
    <s v="Bus"/>
    <n v="165.46"/>
    <n v="3334.54"/>
    <n v="0"/>
    <n v="3500"/>
    <n v="5000"/>
    <n v="0"/>
    <n v="0"/>
    <n v="5000"/>
    <n v="2092.4699999999998"/>
    <n v="2907.53"/>
    <n v="0"/>
    <n v="5000"/>
    <n v="2257.9299999999998"/>
    <n v="11242.07"/>
    <n v="0"/>
    <n v="13500"/>
  </r>
  <r>
    <n v="42803"/>
    <n v="42801"/>
    <x v="0"/>
    <d v="2016-03-12T00:00:00"/>
    <s v="Open"/>
    <s v="District of Columbia"/>
    <s v="Metro Transit Police"/>
    <s v="Patrol Operations"/>
    <s v="MTPD Patrol Operations Dist 2"/>
    <s v="Rail"/>
    <n v="32263.79"/>
    <n v="8186.21"/>
    <n v="0"/>
    <n v="40450"/>
    <n v="69283.320000000007"/>
    <n v="89727.8"/>
    <n v="0"/>
    <n v="159011.12"/>
    <n v="41504.86"/>
    <n v="16495.14"/>
    <n v="0"/>
    <n v="58000"/>
    <n v="163496.45000000001"/>
    <n v="93964.67"/>
    <n v="0"/>
    <n v="257461.12"/>
  </r>
  <r>
    <n v="42801"/>
    <n v="42802"/>
    <x v="0"/>
    <d v="2016-03-12T00:00:00"/>
    <s v="Open"/>
    <s v="District of Columbia"/>
    <s v="Metro Transit Police"/>
    <s v="Patrol Operations"/>
    <s v="MTPD Patrol Operations Dist 2"/>
    <s v="Rail"/>
    <n v="2320.34"/>
    <n v="167.5"/>
    <n v="0"/>
    <n v="2487.84"/>
    <n v="0"/>
    <n v="26898.55"/>
    <n v="0"/>
    <n v="26898.55"/>
    <n v="5502.01"/>
    <n v="523.67999999999995"/>
    <n v="0"/>
    <n v="6025.69"/>
    <n v="34720.9"/>
    <n v="691.18"/>
    <n v="0"/>
    <n v="35412.080000000002"/>
  </r>
  <r>
    <n v="42801"/>
    <n v="42803"/>
    <x v="0"/>
    <d v="2016-03-12T00:00:00"/>
    <s v="Open"/>
    <s v="Virginia"/>
    <s v="Metro Transit Police"/>
    <s v="Patrol Operations"/>
    <s v="MTPD Patrol Operations Dist 2"/>
    <s v="Rail"/>
    <n v="6522.2"/>
    <n v="1827.8"/>
    <n v="0"/>
    <n v="8350"/>
    <n v="765.62"/>
    <n v="83384.38"/>
    <n v="0"/>
    <n v="84150"/>
    <n v="15449.26"/>
    <n v="9650.74"/>
    <n v="0"/>
    <n v="25100"/>
    <n v="105355.84"/>
    <n v="12244.16"/>
    <n v="0"/>
    <n v="117600"/>
  </r>
  <r>
    <n v="42809"/>
    <n v="42809"/>
    <x v="0"/>
    <d v="2016-03-15T00:00:00"/>
    <s v="Open"/>
    <s v="District of Columbia"/>
    <s v="Transit Infrastructure &amp; Engineering Services"/>
    <s v="Systems Maintenance"/>
    <s v="SMNT Power"/>
    <s v="Rail"/>
    <n v="13347.99"/>
    <n v="53282.82"/>
    <n v="0"/>
    <n v="66630.81"/>
    <n v="450292.28"/>
    <n v="151656.28"/>
    <n v="0"/>
    <n v="601948.56000000006"/>
    <n v="41716.93"/>
    <n v="195917.5"/>
    <n v="0"/>
    <n v="237634.43"/>
    <n v="206721.2"/>
    <n v="699492.6"/>
    <n v="0"/>
    <n v="906213.8"/>
  </r>
  <r>
    <n v="42827"/>
    <n v="42827"/>
    <x v="0"/>
    <d v="2016-03-22T00:00:00"/>
    <s v="Open"/>
    <s v="Maryland"/>
    <s v="Bus Services"/>
    <s v="Bus Transportation"/>
    <s v="SATR Southern Ave Transportation"/>
    <s v="Bus"/>
    <n v="11778.14"/>
    <n v="4721.8599999999997"/>
    <n v="0"/>
    <n v="16500"/>
    <n v="9456.43"/>
    <n v="32192.14"/>
    <n v="0"/>
    <n v="41648.57"/>
    <n v="6696.96"/>
    <n v="3303.04"/>
    <n v="0"/>
    <n v="10000"/>
    <n v="50667.24"/>
    <n v="17481.330000000002"/>
    <n v="0"/>
    <n v="68148.570000000007"/>
  </r>
  <r>
    <n v="42819"/>
    <n v="42819"/>
    <x v="0"/>
    <d v="2016-03-23T00:00:00"/>
    <s v="Open"/>
    <s v="Virginia"/>
    <s v="Bus Services"/>
    <s v="Bus Transportation"/>
    <s v="FMTR Four Mile Run Transportation"/>
    <s v="Bus"/>
    <n v="1353.08"/>
    <n v="1146.92"/>
    <n v="0"/>
    <n v="2500"/>
    <n v="5000"/>
    <n v="0"/>
    <n v="0"/>
    <n v="5000"/>
    <n v="1727.38"/>
    <n v="3272.62"/>
    <n v="0"/>
    <n v="5000"/>
    <n v="3080.46"/>
    <n v="9419.5400000000009"/>
    <n v="0"/>
    <n v="12500"/>
  </r>
  <r>
    <n v="42822"/>
    <n v="42822"/>
    <x v="0"/>
    <d v="2016-03-24T00:00:00"/>
    <s v="Open"/>
    <s v="District of Columbia"/>
    <s v="Rail Transportation"/>
    <s v="Train Operations"/>
    <s v="RTTO West Falls Church"/>
    <s v="Rail"/>
    <n v="15703.7"/>
    <n v="46.3"/>
    <n v="0"/>
    <n v="15750"/>
    <n v="3856.59"/>
    <n v="112218.01"/>
    <n v="0"/>
    <n v="116074.6"/>
    <n v="8205.7900000000009"/>
    <n v="9.2100000000000009"/>
    <n v="0"/>
    <n v="8215"/>
    <n v="136127.5"/>
    <n v="3912.1"/>
    <n v="0"/>
    <n v="140039.6"/>
  </r>
  <r>
    <n v="42825"/>
    <n v="42825"/>
    <x v="0"/>
    <d v="2016-03-24T00:00:00"/>
    <s v="Open"/>
    <s v="Virginia"/>
    <s v="Bus Services"/>
    <s v="Bus Transportation"/>
    <s v="SHTR Shepherd Parkway Transportation"/>
    <s v="Bus"/>
    <n v="13530.08"/>
    <n v="1477.82"/>
    <n v="0"/>
    <n v="15007.9"/>
    <n v="6415.08"/>
    <n v="28855.42"/>
    <n v="0"/>
    <n v="35270.5"/>
    <n v="6075"/>
    <n v="3780"/>
    <n v="0"/>
    <n v="9855"/>
    <n v="48460.5"/>
    <n v="11672.9"/>
    <n v="0"/>
    <n v="60133.4"/>
  </r>
  <r>
    <n v="42830"/>
    <n v="42830"/>
    <x v="0"/>
    <d v="2016-03-25T00:00:00"/>
    <s v="Open"/>
    <s v="District of Columbia"/>
    <s v="Bus Services"/>
    <s v="Bus Transportation"/>
    <s v="SHTR Shepherd Parkway Transportation"/>
    <s v="Bus"/>
    <n v="9863.5"/>
    <n v="1016.13"/>
    <n v="0"/>
    <n v="10879.63"/>
    <n v="1.99"/>
    <n v="31556.880000000001"/>
    <n v="0"/>
    <n v="31558.87"/>
    <n v="11836.43"/>
    <n v="750.56"/>
    <n v="0"/>
    <n v="12586.99"/>
    <n v="53256.81"/>
    <n v="1768.68"/>
    <n v="0"/>
    <n v="55025.49"/>
  </r>
  <r>
    <n v="42832"/>
    <n v="42832"/>
    <x v="0"/>
    <d v="2016-03-30T00:00:00"/>
    <s v="Open"/>
    <s v="District of Columbia"/>
    <s v="Bus Services"/>
    <s v="Bus Transportation"/>
    <s v="NOTR Northern Transportation"/>
    <s v="Bus"/>
    <n v="4405.3500000000004"/>
    <n v="524.57000000000005"/>
    <n v="0"/>
    <n v="4929.92"/>
    <n v="31427.56"/>
    <n v="4988.5600000000004"/>
    <n v="0"/>
    <n v="36416.120000000003"/>
    <n v="4380.84"/>
    <n v="4619.16"/>
    <n v="0"/>
    <n v="9000"/>
    <n v="13774.75"/>
    <n v="36571.29"/>
    <n v="0"/>
    <n v="50346.04"/>
  </r>
  <r>
    <n v="42893"/>
    <n v="42893"/>
    <x v="0"/>
    <d v="2016-03-30T00:00:00"/>
    <s v="Open"/>
    <s v="District of Columbia"/>
    <s v="Bus Services"/>
    <s v="Bus Transportation"/>
    <s v="BOCC Bus Operations Control Center"/>
    <s v="Bus"/>
    <n v="7774.67"/>
    <n v="106.79"/>
    <n v="0"/>
    <n v="7881.46"/>
    <n v="4188.72"/>
    <n v="88631.039999999994"/>
    <n v="0"/>
    <n v="92819.76"/>
    <n v="37438.43"/>
    <n v="183.88"/>
    <n v="0"/>
    <n v="37622.31"/>
    <n v="133844.14000000001"/>
    <n v="4479.3900000000003"/>
    <n v="0"/>
    <n v="138323.53"/>
  </r>
  <r>
    <n v="42833"/>
    <n v="42833"/>
    <x v="0"/>
    <d v="2016-03-31T00:00:00"/>
    <s v="Open"/>
    <s v="District of Columbia"/>
    <s v="Rail Transportation"/>
    <s v="Train Operations"/>
    <s v="RTTO Brentwood"/>
    <s v="Rail"/>
    <n v="3605.55"/>
    <n v="694.45"/>
    <n v="0"/>
    <n v="4300"/>
    <n v="29944.51"/>
    <n v="0"/>
    <n v="0"/>
    <n v="29944.51"/>
    <n v="3291.3"/>
    <n v="3408.7"/>
    <n v="0"/>
    <n v="6700"/>
    <n v="6896.85"/>
    <n v="34047.660000000003"/>
    <n v="0"/>
    <n v="40944.51"/>
  </r>
  <r>
    <n v="42839"/>
    <n v="42839"/>
    <x v="0"/>
    <d v="2016-04-03T00:00:00"/>
    <s v="Open"/>
    <s v="District of Columbia"/>
    <s v="Bus Services"/>
    <s v="Bus Transportation"/>
    <s v="BLTR Bladensburg Transportation"/>
    <s v="Bus"/>
    <n v="4130.74"/>
    <n v="1269.26"/>
    <n v="0"/>
    <n v="5400"/>
    <n v="9948.16"/>
    <n v="34250.54"/>
    <n v="0"/>
    <n v="44198.7"/>
    <n v="6354.56"/>
    <n v="22845.439999999999"/>
    <n v="0"/>
    <n v="29200"/>
    <n v="44735.839999999997"/>
    <n v="34062.86"/>
    <n v="0"/>
    <n v="78798.7"/>
  </r>
  <r>
    <n v="42849"/>
    <n v="42849"/>
    <x v="0"/>
    <d v="2016-04-06T00:00:00"/>
    <s v="Open"/>
    <s v="Maryland"/>
    <s v="Transit Infrastructure &amp; Engineering Services"/>
    <s v="Plant Maintenance"/>
    <s v="PLNT Contract Maint &amp; Station Enhancement"/>
    <s v="Rail"/>
    <n v="2340.66"/>
    <n v="609.34"/>
    <n v="0"/>
    <n v="2950"/>
    <n v="6545.72"/>
    <n v="13543"/>
    <n v="0"/>
    <n v="20088.72"/>
    <n v="1168.82"/>
    <n v="2331.1799999999998"/>
    <n v="0"/>
    <n v="3500"/>
    <n v="17052.48"/>
    <n v="9486.24"/>
    <n v="0"/>
    <n v="26538.720000000001"/>
  </r>
  <r>
    <n v="42856"/>
    <n v="42857"/>
    <x v="0"/>
    <d v="2016-04-06T00:00:00"/>
    <s v="Open"/>
    <s v="District of Columbia"/>
    <s v="Metro Transit Police"/>
    <s v="Patrol Operations"/>
    <s v="MTPD Patrol Operations Dist 1"/>
    <s v="Rail"/>
    <n v="1067.2"/>
    <n v="732.8"/>
    <n v="0"/>
    <n v="1800"/>
    <n v="6862.23"/>
    <n v="19794.919999999998"/>
    <n v="0"/>
    <n v="26657.15"/>
    <n v="2251.5500000000002"/>
    <n v="948.45"/>
    <n v="0"/>
    <n v="3200"/>
    <n v="23113.67"/>
    <n v="8543.48"/>
    <n v="0"/>
    <n v="31657.15"/>
  </r>
  <r>
    <n v="42920"/>
    <n v="42920"/>
    <x v="0"/>
    <d v="2016-04-07T00:00:00"/>
    <s v="Open"/>
    <s v="District of Columbia"/>
    <s v="Rail Transportation"/>
    <s v="Train Operations"/>
    <s v="RTTO Largo"/>
    <s v="Rail"/>
    <n v="4583.3100000000004"/>
    <n v="6416.69"/>
    <n v="0"/>
    <n v="11000"/>
    <n v="17115.95"/>
    <n v="30579.78"/>
    <n v="0"/>
    <n v="47695.73"/>
    <n v="33691.74"/>
    <n v="6808.26"/>
    <n v="0"/>
    <n v="40500"/>
    <n v="68854.83"/>
    <n v="30340.9"/>
    <n v="0"/>
    <n v="99195.73"/>
  </r>
  <r>
    <n v="42854"/>
    <n v="42854"/>
    <x v="1"/>
    <d v="2016-04-11T00:00:00"/>
    <s v="Open"/>
    <s v="District of Columbia"/>
    <s v="Metro Transit Police"/>
    <s v="Patrol Operations"/>
    <s v="MTPD Patrol Operations Dist 2"/>
    <s v="Rail"/>
    <n v="40.9"/>
    <n v="0"/>
    <n v="0"/>
    <n v="40.9"/>
    <n v="0"/>
    <n v="0"/>
    <n v="0"/>
    <n v="0"/>
    <n v="489.69"/>
    <n v="0"/>
    <n v="0"/>
    <n v="489.69"/>
    <n v="530.59"/>
    <n v="0"/>
    <n v="0"/>
    <n v="530.59"/>
  </r>
  <r>
    <n v="42860"/>
    <n v="42860"/>
    <x v="0"/>
    <d v="2016-04-12T00:00:00"/>
    <s v="Open"/>
    <s v="District of Columbia"/>
    <s v="Bus Services"/>
    <s v="Bus Transportation"/>
    <s v="NOTR Northern Transportation"/>
    <s v="Bus"/>
    <n v="24.05"/>
    <n v="325.95"/>
    <n v="0"/>
    <n v="350"/>
    <n v="1250.46"/>
    <n v="0"/>
    <n v="0"/>
    <n v="1250.46"/>
    <n v="139.81"/>
    <n v="1360.19"/>
    <n v="0"/>
    <n v="1500"/>
    <n v="163.86"/>
    <n v="2936.6"/>
    <n v="0"/>
    <n v="3100.46"/>
  </r>
  <r>
    <n v="42868"/>
    <n v="42868"/>
    <x v="0"/>
    <d v="2016-04-15T00:00:00"/>
    <s v="Open"/>
    <s v="District of Columbia"/>
    <s v="Bus Services"/>
    <s v="Bus Transportation"/>
    <s v="NOTR Northern Transportation"/>
    <s v="Bus"/>
    <n v="4560.1899999999996"/>
    <n v="2489.81"/>
    <n v="0"/>
    <n v="7050"/>
    <n v="11760.84"/>
    <n v="16094.29"/>
    <n v="0"/>
    <n v="27855.13"/>
    <n v="6749.31"/>
    <n v="7750.69"/>
    <n v="0"/>
    <n v="14500"/>
    <n v="27403.79"/>
    <n v="22001.34"/>
    <n v="0"/>
    <n v="49405.13"/>
  </r>
  <r>
    <n v="42872"/>
    <n v="42872"/>
    <x v="0"/>
    <d v="2016-04-16T00:00:00"/>
    <s v="Open"/>
    <s v="Virginia"/>
    <s v="Metro Transit Police"/>
    <s v="Patrol Operations"/>
    <s v="MTPD Patrol Operations"/>
    <s v="Rail"/>
    <n v="2177.63"/>
    <n v="847.72"/>
    <n v="0"/>
    <n v="3025.35"/>
    <n v="31566"/>
    <n v="1253.57"/>
    <n v="0"/>
    <n v="32819.57"/>
    <n v="9410.23"/>
    <n v="1000"/>
    <n v="0"/>
    <n v="10410.23"/>
    <n v="12841.43"/>
    <n v="33413.72"/>
    <n v="0"/>
    <n v="46255.15"/>
  </r>
  <r>
    <n v="42887"/>
    <n v="42887"/>
    <x v="0"/>
    <d v="2016-04-21T00:00:00"/>
    <s v="Open"/>
    <s v="District of Columbia"/>
    <s v="Bus Services"/>
    <s v="Bus Transportation"/>
    <s v="BLTR Bladensburg Transportation"/>
    <s v="Bus"/>
    <n v="98.12"/>
    <n v="2401.88"/>
    <n v="0"/>
    <n v="2500"/>
    <n v="2470.8000000000002"/>
    <n v="2529.1999999999998"/>
    <n v="0"/>
    <n v="5000"/>
    <n v="479.73"/>
    <n v="4520.2700000000004"/>
    <n v="0"/>
    <n v="5000"/>
    <n v="3107.05"/>
    <n v="9392.9500000000007"/>
    <n v="0"/>
    <n v="12500"/>
  </r>
  <r>
    <n v="42903"/>
    <n v="42903"/>
    <x v="0"/>
    <d v="2016-04-25T00:00:00"/>
    <s v="Open"/>
    <s v="Maryland"/>
    <s v="Rail Transportation"/>
    <s v="Train Operations"/>
    <s v="RTTO Glenmont"/>
    <s v="Rail"/>
    <n v="12330.42"/>
    <n v="1824.9"/>
    <n v="0"/>
    <n v="14155.32"/>
    <n v="6455.43"/>
    <n v="31396.86"/>
    <n v="0"/>
    <n v="37852.29"/>
    <n v="7302.03"/>
    <n v="6040"/>
    <n v="0"/>
    <n v="13342.03"/>
    <n v="51029.31"/>
    <n v="14320.33"/>
    <n v="0"/>
    <n v="65349.64"/>
  </r>
  <r>
    <n v="42898"/>
    <n v="42898"/>
    <x v="0"/>
    <d v="2016-04-27T00:00:00"/>
    <s v="Open"/>
    <s v="District of Columbia"/>
    <s v="Metro Transit Police"/>
    <s v="Patrol Operations"/>
    <s v="MTPD Patrol Operations Dist 2"/>
    <s v="Rail"/>
    <n v="9138.18"/>
    <n v="861.82"/>
    <n v="0"/>
    <n v="10000"/>
    <n v="1339.78"/>
    <n v="107713.84"/>
    <n v="0"/>
    <n v="109053.62"/>
    <n v="35387.269999999997"/>
    <n v="4612.7299999999996"/>
    <n v="0"/>
    <n v="40000"/>
    <n v="152239.29"/>
    <n v="6814.33"/>
    <n v="0"/>
    <n v="159053.62"/>
  </r>
  <r>
    <n v="42999"/>
    <n v="42999"/>
    <x v="0"/>
    <d v="2016-04-27T00:00:00"/>
    <s v="Open"/>
    <s v="Maryland"/>
    <s v="Bus Services"/>
    <s v="Bus Maintenance"/>
    <s v="LNMT Landover Maintenance"/>
    <s v="Bus"/>
    <n v="62.9"/>
    <n v="2437.1"/>
    <n v="0"/>
    <n v="2500"/>
    <n v="2830"/>
    <n v="2170"/>
    <n v="0"/>
    <n v="5000"/>
    <n v="0"/>
    <n v="5000"/>
    <n v="0"/>
    <n v="5000"/>
    <n v="2232.9"/>
    <n v="10267.1"/>
    <n v="0"/>
    <n v="12500"/>
  </r>
  <r>
    <n v="42902"/>
    <n v="42902"/>
    <x v="0"/>
    <d v="2016-04-28T00:00:00"/>
    <s v="Open"/>
    <s v="Maryland"/>
    <s v="Bus Services"/>
    <s v="Bus Transportation"/>
    <s v="MOTR Montgomery Transportation"/>
    <s v="Bus"/>
    <n v="3709.62"/>
    <n v="1040.3800000000001"/>
    <n v="0"/>
    <n v="4750"/>
    <n v="35598.769999999997"/>
    <n v="7052.85"/>
    <n v="4857.82"/>
    <n v="37793.800000000003"/>
    <n v="233.87"/>
    <n v="4766.13"/>
    <n v="0"/>
    <n v="5000"/>
    <n v="10996.34"/>
    <n v="41405.279999999999"/>
    <n v="4857.82"/>
    <n v="47543.8"/>
  </r>
  <r>
    <n v="42904"/>
    <n v="42904"/>
    <x v="0"/>
    <d v="2016-04-28T00:00:00"/>
    <s v="Open"/>
    <s v="Maryland"/>
    <s v="Bus Services"/>
    <s v="Bus Transportation"/>
    <s v="MOTR Montgomery Transportation"/>
    <s v="Bus"/>
    <n v="24.05"/>
    <n v="2475.9499999999998"/>
    <n v="0"/>
    <n v="2500"/>
    <n v="3206.57"/>
    <n v="293.43"/>
    <n v="293.43"/>
    <n v="3206.57"/>
    <n v="95.46"/>
    <n v="2904.54"/>
    <n v="95.46"/>
    <n v="2904.54"/>
    <n v="412.94"/>
    <n v="8587.06"/>
    <n v="388.89"/>
    <n v="8611.11"/>
  </r>
  <r>
    <n v="42907"/>
    <n v="42907"/>
    <x v="0"/>
    <d v="2016-04-30T00:00:00"/>
    <s v="Open"/>
    <s v="Maryland"/>
    <s v="Transit Infrastructure &amp; Engineering Services"/>
    <s v="Track and Structures"/>
    <s v="TRST Trk Maint-South"/>
    <s v="Rail"/>
    <n v="6747.8"/>
    <n v="1752.2"/>
    <n v="0"/>
    <n v="8500"/>
    <n v="11608"/>
    <n v="39026"/>
    <n v="0"/>
    <n v="50634"/>
    <n v="82126.679999999993"/>
    <n v="5373.32"/>
    <n v="0"/>
    <n v="87500"/>
    <n v="127900.48"/>
    <n v="18733.52"/>
    <n v="0"/>
    <n v="146634"/>
  </r>
  <r>
    <n v="42912"/>
    <n v="42912"/>
    <x v="0"/>
    <d v="2016-05-03T00:00:00"/>
    <s v="Open"/>
    <s v="District of Columbia"/>
    <s v="Bus Services"/>
    <s v="Bus Transportation"/>
    <s v="SHTR Shepherd Parkway Transportation"/>
    <s v="Bus"/>
    <n v="4470.53"/>
    <n v="2383.1799999999998"/>
    <n v="0"/>
    <n v="6853.71"/>
    <n v="3255.23"/>
    <n v="72584.850000000006"/>
    <n v="0"/>
    <n v="75840.08"/>
    <n v="36844.449999999997"/>
    <n v="9891.3799999999992"/>
    <n v="0"/>
    <n v="46735.83"/>
    <n v="113899.83"/>
    <n v="15529.79"/>
    <n v="0"/>
    <n v="129429.62"/>
  </r>
  <r>
    <n v="42994"/>
    <n v="42994"/>
    <x v="0"/>
    <d v="2016-05-04T00:00:00"/>
    <s v="Open"/>
    <s v="District of Columbia"/>
    <s v="Rail Transportation"/>
    <s v="Train Operations"/>
    <s v="RTTO Branch Avenue"/>
    <s v="Rail"/>
    <n v="1902.09"/>
    <n v="942.1"/>
    <n v="0"/>
    <n v="2844.19"/>
    <n v="15920.89"/>
    <n v="7484.18"/>
    <n v="0"/>
    <n v="23405.07"/>
    <n v="1689.01"/>
    <n v="0"/>
    <n v="0"/>
    <n v="1689.01"/>
    <n v="11075.28"/>
    <n v="16862.990000000002"/>
    <n v="0"/>
    <n v="27938.27"/>
  </r>
  <r>
    <n v="42910"/>
    <n v="42910"/>
    <x v="0"/>
    <d v="2016-05-05T00:00:00"/>
    <s v="Open"/>
    <s v="Maryland"/>
    <s v="Transit Infrastructure &amp; Engineering Services"/>
    <s v="Track and Structures"/>
    <s v="TRST Trk Inspections"/>
    <s v="Rail"/>
    <n v="1627.25"/>
    <n v="2872.75"/>
    <n v="0"/>
    <n v="4500"/>
    <n v="23767.71"/>
    <n v="586.86"/>
    <n v="0"/>
    <n v="24354.57"/>
    <n v="1721.81"/>
    <n v="18278.189999999999"/>
    <n v="0"/>
    <n v="20000"/>
    <n v="3935.92"/>
    <n v="44918.65"/>
    <n v="0"/>
    <n v="48854.57"/>
  </r>
  <r>
    <n v="42990"/>
    <n v="42990"/>
    <x v="0"/>
    <d v="2016-05-08T00:00:00"/>
    <s v="Open"/>
    <s v="District of Columbia"/>
    <s v="Transit Infrastructure &amp; Engineering Services"/>
    <s v="Systems Maintenance"/>
    <s v="SMNT Power"/>
    <s v="Rail"/>
    <n v="24.4"/>
    <n v="225.6"/>
    <n v="0"/>
    <n v="250"/>
    <n v="0"/>
    <n v="0"/>
    <n v="0"/>
    <n v="0"/>
    <n v="0"/>
    <n v="0"/>
    <n v="0"/>
    <n v="0"/>
    <n v="24.4"/>
    <n v="225.6"/>
    <n v="0"/>
    <n v="250"/>
  </r>
  <r>
    <n v="42926"/>
    <n v="42926"/>
    <x v="0"/>
    <d v="2016-05-09T00:00:00"/>
    <s v="Open"/>
    <s v="Virginia"/>
    <s v="Bus Services"/>
    <s v="Bus Transportation"/>
    <s v="FMTR Four Mile Run Transportation"/>
    <s v="Bus"/>
    <n v="1371.98"/>
    <n v="2128.02"/>
    <n v="0"/>
    <n v="3500"/>
    <n v="1953.84"/>
    <n v="10346.16"/>
    <n v="0"/>
    <n v="12300"/>
    <n v="11266.19"/>
    <n v="596.95000000000005"/>
    <n v="0"/>
    <n v="11863.14"/>
    <n v="22984.33"/>
    <n v="4678.8100000000004"/>
    <n v="0"/>
    <n v="27663.14"/>
  </r>
  <r>
    <n v="42933"/>
    <n v="42933"/>
    <x v="0"/>
    <d v="2016-05-09T00:00:00"/>
    <s v="Open"/>
    <s v="Maryland"/>
    <s v="Bus Services"/>
    <s v="Bus Transportation"/>
    <s v="MOTR Montgomery Transportation"/>
    <s v="Bus"/>
    <n v="309.88"/>
    <n v="3190.12"/>
    <n v="0"/>
    <n v="3500"/>
    <n v="1696"/>
    <n v="9804"/>
    <n v="0"/>
    <n v="11500"/>
    <n v="4816.2"/>
    <n v="683.8"/>
    <n v="0"/>
    <n v="5500"/>
    <n v="14930.08"/>
    <n v="5569.92"/>
    <n v="0"/>
    <n v="20500"/>
  </r>
  <r>
    <n v="42946"/>
    <n v="42946"/>
    <x v="0"/>
    <d v="2016-05-23T00:00:00"/>
    <s v="Open"/>
    <s v="Maryland"/>
    <s v="Bus Services"/>
    <s v="Bus Transportation"/>
    <s v="MOTR Montgomery Transportation"/>
    <s v="Bus"/>
    <n v="231.4"/>
    <n v="2018.6"/>
    <n v="0"/>
    <n v="2250"/>
    <n v="6452.85"/>
    <n v="1547.15"/>
    <n v="0"/>
    <n v="8000"/>
    <n v="2126.36"/>
    <n v="2673.64"/>
    <n v="0"/>
    <n v="4800"/>
    <n v="3904.91"/>
    <n v="11145.09"/>
    <n v="0"/>
    <n v="15050"/>
  </r>
  <r>
    <n v="42952"/>
    <n v="42952"/>
    <x v="0"/>
    <d v="2016-05-24T00:00:00"/>
    <s v="Open"/>
    <s v="District of Columbia"/>
    <s v="Bus Services"/>
    <s v="Bus Transportation"/>
    <s v="SHTR Shepherd Parkway Transportation"/>
    <s v="Bus"/>
    <n v="3644.49"/>
    <n v="905"/>
    <n v="0"/>
    <n v="4549.49"/>
    <n v="30000"/>
    <n v="12962.33"/>
    <n v="0"/>
    <n v="42962.33"/>
    <n v="3309.89"/>
    <n v="0"/>
    <n v="0"/>
    <n v="3309.89"/>
    <n v="19916.71"/>
    <n v="30905"/>
    <n v="0"/>
    <n v="50821.71"/>
  </r>
  <r>
    <n v="42984"/>
    <n v="42984"/>
    <x v="0"/>
    <d v="2016-05-24T00:00:00"/>
    <s v="Open"/>
    <s v="District of Columbia"/>
    <s v="Metro Transit Police"/>
    <s v="Patrol Operations"/>
    <s v="MTPD Patrol Operations"/>
    <s v="Rail"/>
    <n v="5127.3900000000003"/>
    <n v="787.8"/>
    <n v="0"/>
    <n v="5915.19"/>
    <n v="12000"/>
    <n v="8103.79"/>
    <n v="0"/>
    <n v="20103.79"/>
    <n v="4506.1400000000003"/>
    <n v="500"/>
    <n v="0"/>
    <n v="5006.1400000000003"/>
    <n v="17737.32"/>
    <n v="13287.8"/>
    <n v="0"/>
    <n v="31025.119999999999"/>
  </r>
  <r>
    <n v="42959"/>
    <n v="42959"/>
    <x v="0"/>
    <d v="2016-05-25T00:00:00"/>
    <s v="Open"/>
    <s v="District of Columbia"/>
    <s v="Bus Services"/>
    <s v="Bus Transportation"/>
    <s v="NOTR Northern Transportation"/>
    <s v="Bus"/>
    <n v="119.7"/>
    <n v="2830.3"/>
    <n v="0"/>
    <n v="2950"/>
    <n v="3957.56"/>
    <n v="0"/>
    <n v="0"/>
    <n v="3957.56"/>
    <n v="370.72"/>
    <n v="4629.28"/>
    <n v="0"/>
    <n v="5000"/>
    <n v="490.42"/>
    <n v="11417.14"/>
    <n v="0"/>
    <n v="11907.56"/>
  </r>
  <r>
    <n v="43009"/>
    <n v="43009"/>
    <x v="0"/>
    <d v="2016-05-27T00:00:00"/>
    <s v="Open"/>
    <s v="Maryland"/>
    <s v="Bus Services"/>
    <s v="Bus Transportation"/>
    <s v="LNTR Landover Transportation"/>
    <s v="Bus"/>
    <n v="1358.65"/>
    <n v="1149.25"/>
    <n v="0"/>
    <n v="2507.9"/>
    <n v="9160"/>
    <n v="0"/>
    <n v="0"/>
    <n v="9160"/>
    <n v="0"/>
    <n v="2500"/>
    <n v="0"/>
    <n v="2500"/>
    <n v="1358.65"/>
    <n v="12809.25"/>
    <n v="0"/>
    <n v="14167.9"/>
  </r>
  <r>
    <n v="42993"/>
    <n v="42993"/>
    <x v="0"/>
    <d v="2016-05-28T00:00:00"/>
    <s v="Open"/>
    <s v="District of Columbia"/>
    <s v="Bus Services"/>
    <s v="Bus Maintenance"/>
    <s v="NOMT Northern Maintenance"/>
    <s v="Bus"/>
    <n v="3411.39"/>
    <n v="1325"/>
    <n v="0"/>
    <n v="4736.3900000000003"/>
    <n v="10000"/>
    <n v="6836.43"/>
    <n v="0"/>
    <n v="16836.43"/>
    <n v="2293.21"/>
    <n v="1500"/>
    <n v="0"/>
    <n v="3793.21"/>
    <n v="12541.03"/>
    <n v="12825"/>
    <n v="0"/>
    <n v="25366.03"/>
  </r>
  <r>
    <n v="42960"/>
    <n v="42960"/>
    <x v="0"/>
    <d v="2016-05-29T00:00:00"/>
    <s v="Open"/>
    <s v="District of Columbia"/>
    <s v="Metro Transit Police"/>
    <s v="Patrol Operations"/>
    <s v="MTPD Patrol Operations Dist 2"/>
    <s v="Rail"/>
    <n v="5982.79"/>
    <n v="1275.1099999999999"/>
    <n v="0"/>
    <n v="7257.9"/>
    <n v="1964.92"/>
    <n v="12515.08"/>
    <n v="0"/>
    <n v="14480"/>
    <n v="11036.9"/>
    <n v="1663.1"/>
    <n v="0"/>
    <n v="12700"/>
    <n v="29534.77"/>
    <n v="4903.13"/>
    <n v="0"/>
    <n v="34437.9"/>
  </r>
  <r>
    <n v="42962"/>
    <n v="42962"/>
    <x v="0"/>
    <d v="2016-05-29T00:00:00"/>
    <s v="Open"/>
    <s v="Maryland"/>
    <s v="Bus Services"/>
    <s v="Bus Maintenance"/>
    <s v="LNMT Landover Maintenance"/>
    <s v="Bus"/>
    <n v="12822.47"/>
    <n v="656.38"/>
    <n v="0"/>
    <n v="13478.85"/>
    <n v="16908.86"/>
    <n v="69883.14"/>
    <n v="0"/>
    <n v="86792"/>
    <n v="62821.26"/>
    <n v="9212.81"/>
    <n v="0"/>
    <n v="72034.070000000007"/>
    <n v="145526.87"/>
    <n v="26778.05"/>
    <n v="0"/>
    <n v="172304.92"/>
  </r>
  <r>
    <n v="42979"/>
    <n v="42979"/>
    <x v="0"/>
    <d v="2016-06-02T00:00:00"/>
    <s v="Open"/>
    <s v="District of Columbia"/>
    <s v="Bus Services"/>
    <s v="Bus Transportation"/>
    <s v="BLTR Bladensburg Transportation"/>
    <s v="Bus"/>
    <n v="1161.1500000000001"/>
    <n v="1848.85"/>
    <n v="0"/>
    <n v="3010"/>
    <n v="2299.6999999999998"/>
    <n v="5212.7"/>
    <n v="0"/>
    <n v="7512.4"/>
    <n v="137.65"/>
    <n v="6862.35"/>
    <n v="0"/>
    <n v="7000"/>
    <n v="6511.5"/>
    <n v="11010.9"/>
    <n v="0"/>
    <n v="17522.400000000001"/>
  </r>
  <r>
    <n v="42988"/>
    <n v="42988"/>
    <x v="0"/>
    <d v="2016-06-03T00:00:00"/>
    <s v="Open"/>
    <s v="Maryland"/>
    <s v="Bus Services"/>
    <s v="Bus Transportation"/>
    <s v="MOTR Montgomery Transportation"/>
    <s v="Bus"/>
    <n v="1175.56"/>
    <n v="1324.44"/>
    <n v="0"/>
    <n v="2500"/>
    <n v="10000"/>
    <n v="5134.99"/>
    <n v="0"/>
    <n v="15134.99"/>
    <n v="2512.04"/>
    <n v="3487.96"/>
    <n v="0"/>
    <n v="6000"/>
    <n v="8822.59"/>
    <n v="14812.4"/>
    <n v="0"/>
    <n v="23634.99"/>
  </r>
  <r>
    <n v="42992"/>
    <n v="42992"/>
    <x v="0"/>
    <d v="2016-06-06T00:00:00"/>
    <s v="Open"/>
    <s v="Maryland"/>
    <s v="Bus Services"/>
    <s v="Bus Transportation"/>
    <s v="MOTR Montgomery Transportation"/>
    <s v="Bus"/>
    <n v="2626.88"/>
    <n v="2992.1"/>
    <n v="0"/>
    <n v="5618.98"/>
    <n v="17109.439999999999"/>
    <n v="7922.56"/>
    <n v="0"/>
    <n v="25032"/>
    <n v="7528.52"/>
    <n v="2000"/>
    <n v="0"/>
    <n v="9528.52"/>
    <n v="18077.96"/>
    <n v="22101.54"/>
    <n v="0"/>
    <n v="40179.5"/>
  </r>
  <r>
    <n v="42995"/>
    <n v="42995"/>
    <x v="0"/>
    <d v="2016-06-07T00:00:00"/>
    <s v="Open"/>
    <s v="District of Columbia"/>
    <s v="Bus Services"/>
    <s v="Bus Transportation"/>
    <s v="SHTR Shepherd Parkway Transportation"/>
    <s v="Bus"/>
    <n v="3365.29"/>
    <n v="1834.71"/>
    <n v="0"/>
    <n v="5200"/>
    <n v="20141.919999999998"/>
    <n v="9323.2000000000007"/>
    <n v="0"/>
    <n v="29465.119999999999"/>
    <n v="2452.2199999999998"/>
    <n v="2547.7800000000002"/>
    <n v="0"/>
    <n v="5000"/>
    <n v="15140.71"/>
    <n v="24524.41"/>
    <n v="0"/>
    <n v="39665.120000000003"/>
  </r>
  <r>
    <n v="43000"/>
    <n v="43000"/>
    <x v="0"/>
    <d v="2016-06-12T00:00:00"/>
    <s v="Open"/>
    <s v="Maryland"/>
    <s v="Rail Transportation"/>
    <s v="Train Operations"/>
    <s v="RTTO Branch Avenue"/>
    <s v="Rail"/>
    <n v="5066.6000000000004"/>
    <n v="3483.4"/>
    <n v="0"/>
    <n v="8550"/>
    <n v="10303.18"/>
    <n v="57898.02"/>
    <n v="0"/>
    <n v="68201.2"/>
    <n v="7885.86"/>
    <n v="36914.14"/>
    <n v="0"/>
    <n v="44800"/>
    <n v="70850.48"/>
    <n v="50700.72"/>
    <n v="0"/>
    <n v="121551.2"/>
  </r>
  <r>
    <n v="43004"/>
    <n v="43021"/>
    <x v="0"/>
    <d v="2016-06-14T00:00:00"/>
    <s v="Open"/>
    <s v="Maryland"/>
    <s v="Rail Transportation"/>
    <s v="Train Operations"/>
    <s v="RTTO New Carrollton"/>
    <s v="Rail"/>
    <n v="11546.84"/>
    <n v="1303.1600000000001"/>
    <n v="0"/>
    <n v="12850"/>
    <n v="7358.79"/>
    <n v="61085.21"/>
    <n v="644.32000000000005"/>
    <n v="67799.679999999993"/>
    <n v="67145.289999999994"/>
    <n v="3854.71"/>
    <n v="0"/>
    <n v="71000"/>
    <n v="139777.34"/>
    <n v="12516.66"/>
    <n v="644.32000000000005"/>
    <n v="151649.68"/>
  </r>
  <r>
    <n v="43028"/>
    <n v="43028"/>
    <x v="0"/>
    <d v="2016-06-14T00:00:00"/>
    <s v="Open"/>
    <s v="District of Columbia"/>
    <s v="Bus Services"/>
    <s v="Bus Transportation"/>
    <s v="BLTR Bladensburg Transportation"/>
    <s v="Bus"/>
    <n v="5404.29"/>
    <n v="0"/>
    <n v="0"/>
    <n v="5404.29"/>
    <n v="0"/>
    <n v="4257.99"/>
    <n v="0"/>
    <n v="4257.99"/>
    <n v="5783.86"/>
    <n v="0"/>
    <n v="0"/>
    <n v="5783.86"/>
    <n v="15446.14"/>
    <n v="0"/>
    <n v="0"/>
    <n v="15446.14"/>
  </r>
  <r>
    <n v="43003"/>
    <n v="43003"/>
    <x v="0"/>
    <d v="2016-06-15T00:00:00"/>
    <s v="Open"/>
    <s v="Virginia"/>
    <s v="Bus Services"/>
    <s v="Bus Transportation"/>
    <s v="SHTR Shepherd Parkway Transportation"/>
    <s v="Bus"/>
    <n v="7.9"/>
    <n v="1492.1"/>
    <n v="0"/>
    <n v="1500"/>
    <n v="3500"/>
    <n v="0"/>
    <n v="0"/>
    <n v="3500"/>
    <n v="0"/>
    <n v="2000"/>
    <n v="0"/>
    <n v="2000"/>
    <n v="7.9"/>
    <n v="6992.1"/>
    <n v="0"/>
    <n v="7000"/>
  </r>
  <r>
    <n v="43006"/>
    <n v="43006"/>
    <x v="0"/>
    <d v="2016-06-15T00:00:00"/>
    <s v="Open"/>
    <s v="Maryland"/>
    <s v="Bus Services"/>
    <s v="Bus Transportation"/>
    <s v="MOTR Montgomery Transportation"/>
    <s v="Bus"/>
    <n v="1990.22"/>
    <n v="1509.78"/>
    <n v="0"/>
    <n v="3500"/>
    <n v="1102.0999999999999"/>
    <n v="11256.04"/>
    <n v="0"/>
    <n v="12358.14"/>
    <n v="2258.66"/>
    <n v="2741.34"/>
    <n v="0"/>
    <n v="5000"/>
    <n v="15504.92"/>
    <n v="5353.22"/>
    <n v="0"/>
    <n v="20858.14"/>
  </r>
  <r>
    <n v="43010"/>
    <n v="43010"/>
    <x v="0"/>
    <d v="2016-06-16T00:00:00"/>
    <s v="Open"/>
    <s v="Virginia"/>
    <s v="Bus Services"/>
    <s v="Bus Transportation"/>
    <s v="WOTR West Ox Road Transportation"/>
    <s v="Bus"/>
    <n v="2718.6"/>
    <n v="575.25"/>
    <n v="0"/>
    <n v="3293.85"/>
    <n v="1497.79"/>
    <n v="13560.56"/>
    <n v="0"/>
    <n v="15058.35"/>
    <n v="7036.49"/>
    <n v="3205"/>
    <n v="0"/>
    <n v="10241.49"/>
    <n v="23315.65"/>
    <n v="5278.04"/>
    <n v="0"/>
    <n v="28593.69"/>
  </r>
  <r>
    <n v="43099"/>
    <n v="43099"/>
    <x v="1"/>
    <d v="2016-06-16T00:00:00"/>
    <s v="Open"/>
    <s v="District of Columbia"/>
    <s v="Bus Services"/>
    <s v="Bus Transportation"/>
    <s v="WETR Western Transportation"/>
    <s v="Bus"/>
    <n v="16.149999999999999"/>
    <n v="93.85"/>
    <n v="0"/>
    <n v="110"/>
    <n v="0"/>
    <n v="0"/>
    <n v="0"/>
    <n v="0"/>
    <n v="77.34"/>
    <n v="922.66"/>
    <n v="0"/>
    <n v="1000"/>
    <n v="93.49"/>
    <n v="1016.51"/>
    <n v="0"/>
    <n v="1110"/>
  </r>
  <r>
    <n v="43018"/>
    <n v="43018"/>
    <x v="0"/>
    <d v="2016-06-18T00:00:00"/>
    <s v="Open"/>
    <s v="Maryland"/>
    <s v="Transit Infrastructure &amp; Engineering Services"/>
    <s v="Plant Maintenance"/>
    <s v="PLNT Grounds Maintenance and Custodial"/>
    <s v="Rail"/>
    <n v="4580.05"/>
    <n v="3819.95"/>
    <n v="0"/>
    <n v="8400"/>
    <n v="1864.56"/>
    <n v="77465.14"/>
    <n v="0"/>
    <n v="79329.7"/>
    <n v="49479.42"/>
    <n v="1120.58"/>
    <n v="0"/>
    <n v="50600"/>
    <n v="131524.60999999999"/>
    <n v="6805.09"/>
    <n v="0"/>
    <n v="138329.70000000001"/>
  </r>
  <r>
    <n v="43022"/>
    <n v="43022"/>
    <x v="0"/>
    <d v="2016-06-22T00:00:00"/>
    <s v="Open"/>
    <s v="Maryland"/>
    <s v="Bus Services"/>
    <s v="Bus Transportation"/>
    <s v="MOTR Montgomery Transportation"/>
    <s v="Bus"/>
    <n v="1710.65"/>
    <n v="1539.35"/>
    <n v="0"/>
    <n v="3250"/>
    <n v="260.55"/>
    <n v="9157.31"/>
    <n v="0"/>
    <n v="9417.86"/>
    <n v="4114.92"/>
    <n v="2685.08"/>
    <n v="0"/>
    <n v="6800"/>
    <n v="14982.88"/>
    <n v="4484.9799999999996"/>
    <n v="0"/>
    <n v="19467.86"/>
  </r>
  <r>
    <n v="43026"/>
    <n v="43026"/>
    <x v="0"/>
    <d v="2016-06-25T00:00:00"/>
    <s v="Open"/>
    <s v="District of Columbia"/>
    <s v="Metro Transit Police"/>
    <s v="Homeland Security"/>
    <s v="MTPD Anti Terrorism"/>
    <s v="Rail"/>
    <n v="3548.9"/>
    <n v="59.49"/>
    <n v="0"/>
    <n v="3608.39"/>
    <n v="2026.01"/>
    <n v="16991"/>
    <n v="0"/>
    <n v="19017.009999999998"/>
    <n v="4395.3999999999996"/>
    <n v="0"/>
    <n v="0"/>
    <n v="4395.3999999999996"/>
    <n v="24935.3"/>
    <n v="2085.5"/>
    <n v="0"/>
    <n v="27020.799999999999"/>
  </r>
  <r>
    <n v="43031"/>
    <n v="43031"/>
    <x v="0"/>
    <d v="2016-06-27T00:00:00"/>
    <s v="Open"/>
    <s v="Virginia"/>
    <s v="Metro Transit Police"/>
    <s v="Patrol Operations"/>
    <s v="MTPD Patrol Operations"/>
    <s v="Rail"/>
    <n v="124.75"/>
    <n v="83.15"/>
    <n v="0"/>
    <n v="207.9"/>
    <n v="0"/>
    <n v="0"/>
    <n v="0"/>
    <n v="0"/>
    <n v="975.1"/>
    <n v="2524.9"/>
    <n v="0"/>
    <n v="3500"/>
    <n v="1099.8499999999999"/>
    <n v="2608.0500000000002"/>
    <n v="0"/>
    <n v="3707.9"/>
  </r>
  <r>
    <n v="43035"/>
    <n v="43035"/>
    <x v="0"/>
    <d v="2016-06-30T00:00:00"/>
    <s v="Open"/>
    <s v="District of Columbia"/>
    <s v="Bus Services"/>
    <s v="Bus Transportation"/>
    <s v="NOTR Northern Transportation"/>
    <s v="Bus"/>
    <n v="1509.8"/>
    <n v="580.25"/>
    <n v="0"/>
    <n v="2090.0500000000002"/>
    <n v="39128.83"/>
    <n v="388.18"/>
    <n v="0"/>
    <n v="39517.01"/>
    <n v="1966.62"/>
    <n v="1947.45"/>
    <n v="0"/>
    <n v="3914.07"/>
    <n v="3864.6"/>
    <n v="41656.53"/>
    <n v="0"/>
    <n v="45521.13"/>
  </r>
  <r>
    <n v="43038"/>
    <n v="43038"/>
    <x v="0"/>
    <d v="2016-06-30T00:00:00"/>
    <s v="Open"/>
    <s v="District of Columbia"/>
    <s v="Bus Services"/>
    <s v="Bus Transportation"/>
    <s v="SHTR Shepherd Parkway Transportation"/>
    <s v="Bus"/>
    <n v="7.9"/>
    <n v="3002.1"/>
    <n v="0"/>
    <n v="3010"/>
    <n v="3019.62"/>
    <n v="943.62"/>
    <n v="0"/>
    <n v="3963.24"/>
    <n v="0"/>
    <n v="7000"/>
    <n v="0"/>
    <n v="7000"/>
    <n v="951.52"/>
    <n v="13021.72"/>
    <n v="0"/>
    <n v="13973.24"/>
  </r>
  <r>
    <n v="43040"/>
    <n v="43040"/>
    <x v="0"/>
    <d v="2016-07-02T00:00:00"/>
    <s v="Open"/>
    <s v="District of Columbia"/>
    <s v="Metro Transit Police"/>
    <s v="Patrol Operations"/>
    <s v="MTPD Patrol Operations"/>
    <s v="Rail"/>
    <n v="4876.46"/>
    <n v="2123.54"/>
    <n v="0"/>
    <n v="7000"/>
    <n v="3000"/>
    <n v="0"/>
    <n v="0"/>
    <n v="3000"/>
    <n v="8791.14"/>
    <n v="7208.86"/>
    <n v="0"/>
    <n v="16000"/>
    <n v="13667.6"/>
    <n v="12332.4"/>
    <n v="0"/>
    <n v="26000"/>
  </r>
  <r>
    <n v="43041"/>
    <n v="43041"/>
    <x v="0"/>
    <d v="2016-07-04T00:00:00"/>
    <s v="Open"/>
    <s v="District of Columbia"/>
    <s v="Metro Transit Police"/>
    <s v="Homeland Security"/>
    <s v="MTPD Crimnal Investigation"/>
    <s v="Rail"/>
    <n v="7914.4"/>
    <n v="4006.34"/>
    <n v="0"/>
    <n v="11920.74"/>
    <n v="0"/>
    <n v="20099.849999999999"/>
    <n v="0"/>
    <n v="20099.849999999999"/>
    <n v="5428.34"/>
    <n v="0"/>
    <n v="0"/>
    <n v="5428.34"/>
    <n v="33442.589999999997"/>
    <n v="4006.34"/>
    <n v="0"/>
    <n v="37448.93"/>
  </r>
  <r>
    <n v="43041"/>
    <n v="43042"/>
    <x v="0"/>
    <d v="2016-07-04T00:00:00"/>
    <s v="Open"/>
    <s v="Maryland"/>
    <s v="Metro Transit Police"/>
    <s v="Admin Services"/>
    <s v="MTPD Special Police"/>
    <s v="Rail"/>
    <n v="9618.33"/>
    <n v="4381.67"/>
    <n v="0"/>
    <n v="14000"/>
    <n v="1034.17"/>
    <n v="88513.12"/>
    <n v="0"/>
    <n v="89547.29"/>
    <n v="56551.13"/>
    <n v="2546.4299999999998"/>
    <n v="0"/>
    <n v="59097.56"/>
    <n v="154682.57999999999"/>
    <n v="7962.27"/>
    <n v="0"/>
    <n v="162644.85"/>
  </r>
  <r>
    <n v="43061"/>
    <n v="43061"/>
    <x v="0"/>
    <d v="2016-07-12T00:00:00"/>
    <s v="Open"/>
    <s v="Maryland"/>
    <s v="Bus Services"/>
    <s v="Bus Transportation"/>
    <s v="LNTR Landover Transportation"/>
    <s v="Bus"/>
    <n v="6684.59"/>
    <n v="315.41000000000003"/>
    <n v="0"/>
    <n v="7000"/>
    <n v="5443.41"/>
    <n v="27128.59"/>
    <n v="0"/>
    <n v="32572"/>
    <n v="16201.09"/>
    <n v="3798.91"/>
    <n v="0"/>
    <n v="20000"/>
    <n v="50014.27"/>
    <n v="9557.73"/>
    <n v="0"/>
    <n v="59572"/>
  </r>
  <r>
    <n v="43068"/>
    <n v="43068"/>
    <x v="0"/>
    <d v="2016-07-14T00:00:00"/>
    <s v="Open"/>
    <s v="District of Columbia"/>
    <s v="Bus Services"/>
    <s v="Bus Transportation"/>
    <s v="BLTR Bladensburg Transportation"/>
    <s v="Bus"/>
    <n v="459.62"/>
    <n v="1540.38"/>
    <n v="0"/>
    <n v="2000"/>
    <n v="10000"/>
    <n v="0"/>
    <n v="0"/>
    <n v="10000"/>
    <n v="2331.65"/>
    <n v="0"/>
    <n v="0"/>
    <n v="2331.65"/>
    <n v="2791.27"/>
    <n v="11540.38"/>
    <n v="0"/>
    <n v="14331.65"/>
  </r>
  <r>
    <n v="43071"/>
    <n v="43071"/>
    <x v="0"/>
    <d v="2016-07-15T00:00:00"/>
    <s v="Open"/>
    <s v="District of Columbia"/>
    <s v="Bus Services"/>
    <s v="Bus Transportation"/>
    <s v="WETR Western Transportation"/>
    <s v="Bus"/>
    <n v="71"/>
    <n v="2436.9"/>
    <n v="0"/>
    <n v="2507.9"/>
    <n v="1776.08"/>
    <n v="723.92"/>
    <n v="0"/>
    <n v="2500"/>
    <n v="370.5"/>
    <n v="4629.5"/>
    <n v="0"/>
    <n v="5000"/>
    <n v="1165.42"/>
    <n v="8842.48"/>
    <n v="0"/>
    <n v="10007.9"/>
  </r>
  <r>
    <n v="43073"/>
    <n v="43073"/>
    <x v="0"/>
    <d v="2016-07-18T00:00:00"/>
    <s v="Open"/>
    <s v="District of Columbia"/>
    <s v="Bus Services"/>
    <s v="Bus Transportation"/>
    <s v="NOTR Northern Transportation"/>
    <s v="Bus"/>
    <n v="7.9"/>
    <n v="792.1"/>
    <n v="0"/>
    <n v="800"/>
    <n v="4749.17"/>
    <n v="250.83"/>
    <n v="0"/>
    <n v="5000"/>
    <n v="0"/>
    <n v="2600"/>
    <n v="0"/>
    <n v="2600"/>
    <n v="258.73"/>
    <n v="8141.27"/>
    <n v="0"/>
    <n v="8400"/>
  </r>
  <r>
    <n v="43078"/>
    <n v="43078"/>
    <x v="0"/>
    <d v="2016-07-18T00:00:00"/>
    <s v="Open"/>
    <s v="Maryland"/>
    <s v="Chief Financial Officer"/>
    <s v="Treasurer"/>
    <s v="TRES Revenue Collection"/>
    <s v="Rail"/>
    <n v="1546.15"/>
    <n v="1145.3"/>
    <n v="0"/>
    <n v="2691.45"/>
    <n v="7506.57"/>
    <n v="6157.14"/>
    <n v="0"/>
    <n v="13663.71"/>
    <n v="3436.1"/>
    <n v="864.24"/>
    <n v="0"/>
    <n v="4300.34"/>
    <n v="11139.39"/>
    <n v="9516.11"/>
    <n v="0"/>
    <n v="20655.5"/>
  </r>
  <r>
    <n v="43087"/>
    <n v="43087"/>
    <x v="0"/>
    <d v="2016-07-21T00:00:00"/>
    <s v="Open"/>
    <s v="Virginia"/>
    <s v="Bus Services"/>
    <s v="Bus Transportation"/>
    <s v="FMTR Four Mile Run Transportation"/>
    <s v="Bus"/>
    <n v="276.62"/>
    <n v="2223.38"/>
    <n v="0"/>
    <n v="2500"/>
    <n v="824.56"/>
    <n v="9675.44"/>
    <n v="0"/>
    <n v="10500"/>
    <n v="6897.43"/>
    <n v="3604.72"/>
    <n v="0"/>
    <n v="10502.15"/>
    <n v="16849.490000000002"/>
    <n v="6652.66"/>
    <n v="0"/>
    <n v="23502.15"/>
  </r>
  <r>
    <n v="43092"/>
    <n v="43092"/>
    <x v="0"/>
    <d v="2016-07-25T00:00:00"/>
    <s v="Open"/>
    <s v="Virginia"/>
    <s v="Bus Services"/>
    <s v="Bus Transportation"/>
    <s v="FMTR Four Mile Run Transportation"/>
    <s v="Bus"/>
    <n v="7077.35"/>
    <n v="2372.65"/>
    <n v="0"/>
    <n v="9450"/>
    <n v="8209.7099999999991"/>
    <n v="34463"/>
    <n v="0"/>
    <n v="42672.71"/>
    <n v="86129.39"/>
    <n v="6370.61"/>
    <n v="0"/>
    <n v="92500"/>
    <n v="127669.74"/>
    <n v="16952.97"/>
    <n v="0"/>
    <n v="144622.71"/>
  </r>
  <r>
    <n v="43094"/>
    <n v="43094"/>
    <x v="0"/>
    <d v="2016-07-25T00:00:00"/>
    <s v="Open"/>
    <s v="District of Columbia"/>
    <s v="Bus Services"/>
    <s v="Bus Transportation"/>
    <s v="SATR Southern Ave Transportation"/>
    <s v="Bus"/>
    <n v="8080.46"/>
    <n v="1927.44"/>
    <n v="0"/>
    <n v="10007.9"/>
    <n v="909.65"/>
    <n v="111404.11"/>
    <n v="0"/>
    <n v="112313.76"/>
    <n v="9826.91"/>
    <n v="2431.77"/>
    <n v="0"/>
    <n v="12258.68"/>
    <n v="129311.48"/>
    <n v="5268.86"/>
    <n v="0"/>
    <n v="134580.34"/>
  </r>
  <r>
    <n v="43098"/>
    <n v="43098"/>
    <x v="0"/>
    <d v="2016-07-25T00:00:00"/>
    <s v="Open"/>
    <s v="District of Columbia"/>
    <s v="Bus Services"/>
    <s v="Bus Transportation"/>
    <s v="BLTR Bladensburg Transportation"/>
    <s v="Bus"/>
    <n v="2555.0500000000002"/>
    <n v="5794.95"/>
    <n v="0"/>
    <n v="8350"/>
    <n v="18228.439999999999"/>
    <n v="8949.08"/>
    <n v="0"/>
    <n v="27177.52"/>
    <n v="6839.33"/>
    <n v="15160.67"/>
    <n v="0"/>
    <n v="22000"/>
    <n v="18343.46"/>
    <n v="39184.06"/>
    <n v="0"/>
    <n v="57527.519999999997"/>
  </r>
  <r>
    <n v="43095"/>
    <n v="43095"/>
    <x v="0"/>
    <d v="2016-07-26T00:00:00"/>
    <s v="Open"/>
    <s v="Maryland"/>
    <s v="Bus Services"/>
    <s v="Bus Transportation"/>
    <s v="SATR Southern Ave Transportation"/>
    <s v="Bus"/>
    <n v="3098.69"/>
    <n v="167.85"/>
    <n v="0"/>
    <n v="3266.54"/>
    <n v="1600"/>
    <n v="16260"/>
    <n v="0"/>
    <n v="17860"/>
    <n v="5042.5600000000004"/>
    <n v="611.38"/>
    <n v="0"/>
    <n v="5653.94"/>
    <n v="24401.25"/>
    <n v="2379.23"/>
    <n v="0"/>
    <n v="26780.48"/>
  </r>
  <r>
    <n v="43103"/>
    <n v="43103"/>
    <x v="0"/>
    <d v="2016-07-26T00:00:00"/>
    <s v="Open"/>
    <s v="Virginia"/>
    <s v="Rail Transportation"/>
    <s v="Train Operations"/>
    <s v="RTTO West Falls Church"/>
    <s v="Rail"/>
    <n v="16.149999999999999"/>
    <n v="2500"/>
    <n v="0"/>
    <n v="2516.15"/>
    <n v="0"/>
    <n v="0"/>
    <n v="0"/>
    <n v="0"/>
    <n v="0"/>
    <n v="0"/>
    <n v="0"/>
    <n v="0"/>
    <n v="16.149999999999999"/>
    <n v="2500"/>
    <n v="0"/>
    <n v="2516.15"/>
  </r>
  <r>
    <n v="43107"/>
    <n v="43107"/>
    <x v="0"/>
    <d v="2016-07-29T00:00:00"/>
    <s v="Open"/>
    <s v="Virginia"/>
    <s v="Transit Infrastructure &amp; Engineering Services"/>
    <s v="Track and Structures"/>
    <s v="TRST Track Production"/>
    <s v="Rail"/>
    <n v="631.66"/>
    <n v="868.34"/>
    <n v="0"/>
    <n v="1500"/>
    <n v="1992"/>
    <n v="3984"/>
    <n v="0"/>
    <n v="5976"/>
    <n v="3400.95"/>
    <n v="1599.05"/>
    <n v="0"/>
    <n v="5000"/>
    <n v="8016.61"/>
    <n v="4459.3900000000003"/>
    <n v="0"/>
    <n v="12476"/>
  </r>
  <r>
    <n v="43107"/>
    <n v="43108"/>
    <x v="0"/>
    <d v="2016-07-29T00:00:00"/>
    <s v="Open"/>
    <s v="Virginia"/>
    <s v="Transit Infrastructure &amp; Engineering Services"/>
    <s v="Track and Structures"/>
    <s v="TRST Trk Maint-North"/>
    <s v="Rail"/>
    <n v="392.33"/>
    <n v="1107.67"/>
    <n v="0"/>
    <n v="1500"/>
    <n v="0"/>
    <n v="0"/>
    <n v="0"/>
    <n v="0"/>
    <n v="9790.2199999999993"/>
    <n v="906.36"/>
    <n v="0"/>
    <n v="10696.58"/>
    <n v="10182.549999999999"/>
    <n v="2014.03"/>
    <n v="0"/>
    <n v="12196.58"/>
  </r>
  <r>
    <n v="43107"/>
    <n v="43109"/>
    <x v="0"/>
    <d v="2016-07-29T00:00:00"/>
    <s v="Open"/>
    <s v="Virginia"/>
    <s v="Transit Infrastructure &amp; Engineering Services"/>
    <s v="Track and Structures"/>
    <s v="TRST Track Production"/>
    <s v="Rail"/>
    <n v="500.48"/>
    <n v="999.52"/>
    <n v="0"/>
    <n v="1500"/>
    <n v="85.14"/>
    <n v="3414.86"/>
    <n v="0"/>
    <n v="3500"/>
    <n v="2171.27"/>
    <n v="3328.73"/>
    <n v="0"/>
    <n v="5500"/>
    <n v="6086.61"/>
    <n v="4413.3900000000003"/>
    <n v="0"/>
    <n v="10500"/>
  </r>
  <r>
    <n v="43119"/>
    <n v="43119"/>
    <x v="0"/>
    <d v="2016-08-03T00:00:00"/>
    <s v="Open"/>
    <s v="Maryland"/>
    <s v="Transit Infrastructure &amp; Engineering Services"/>
    <s v="Plant Maintenance"/>
    <s v="PLNT Contract Maint &amp; Station Enhancement"/>
    <s v="Rail"/>
    <n v="926.86"/>
    <n v="2573.14"/>
    <n v="0"/>
    <n v="3500"/>
    <n v="2378.5700000000002"/>
    <n v="9705.43"/>
    <n v="0"/>
    <n v="12084"/>
    <n v="481.07"/>
    <n v="4518.93"/>
    <n v="0"/>
    <n v="5000"/>
    <n v="11113.36"/>
    <n v="9470.64"/>
    <n v="0"/>
    <n v="20584"/>
  </r>
  <r>
    <n v="43119"/>
    <n v="43120"/>
    <x v="0"/>
    <d v="2016-08-03T00:00:00"/>
    <s v="Open"/>
    <s v="Maryland"/>
    <s v="Transit Infrastructure &amp; Engineering Services"/>
    <s v="Plant Maintenance"/>
    <s v="PLNT Contract Maint &amp; Station Enhancement"/>
    <s v="Rail"/>
    <n v="32.65"/>
    <n v="3467.35"/>
    <n v="0"/>
    <n v="3500"/>
    <n v="59.87"/>
    <n v="440.13"/>
    <n v="0"/>
    <n v="500"/>
    <n v="2468.02"/>
    <n v="2531.98"/>
    <n v="0"/>
    <n v="5000"/>
    <n v="2940.8"/>
    <n v="6059.2"/>
    <n v="0"/>
    <n v="9000"/>
  </r>
  <r>
    <n v="43119"/>
    <n v="43122"/>
    <x v="0"/>
    <d v="2016-08-03T00:00:00"/>
    <s v="Open"/>
    <s v="Maryland"/>
    <s v="Transit Infrastructure &amp; Engineering Services"/>
    <s v="Plant Maintenance"/>
    <s v="PLNT Contract Maint &amp; Station Enhancement"/>
    <s v="Rail"/>
    <n v="16.149999999999999"/>
    <n v="2983.85"/>
    <n v="0"/>
    <n v="3000"/>
    <n v="5000"/>
    <n v="0"/>
    <n v="0"/>
    <n v="5000"/>
    <n v="122.07"/>
    <n v="4877.93"/>
    <n v="0"/>
    <n v="5000"/>
    <n v="138.22"/>
    <n v="12861.78"/>
    <n v="0"/>
    <n v="13000"/>
  </r>
  <r>
    <n v="43121"/>
    <n v="43121"/>
    <x v="0"/>
    <d v="2016-08-04T00:00:00"/>
    <s v="Open"/>
    <s v="Maryland"/>
    <s v="Transit Infrastructure &amp; Engineering Services"/>
    <s v="Plant Maintenance"/>
    <s v="PLNT Building and Support Shop"/>
    <s v="Rail"/>
    <n v="18397.32"/>
    <n v="20110.580000000002"/>
    <n v="0"/>
    <n v="38507.9"/>
    <n v="66089"/>
    <n v="84214"/>
    <n v="0"/>
    <n v="150303"/>
    <n v="134132.26"/>
    <n v="35117.74"/>
    <n v="0"/>
    <n v="169250"/>
    <n v="236743.58"/>
    <n v="121317.32"/>
    <n v="0"/>
    <n v="358060.9"/>
  </r>
  <r>
    <n v="43146"/>
    <n v="43146"/>
    <x v="0"/>
    <d v="2016-08-05T00:00:00"/>
    <s v="Open"/>
    <s v="District of Columbia"/>
    <s v="Transit Infrastructure &amp; Engineering Services"/>
    <s v="Track and Structures"/>
    <s v="TRST Track Production"/>
    <s v="Rail"/>
    <n v="3647.75"/>
    <n v="3235.25"/>
    <n v="0"/>
    <n v="6883"/>
    <n v="0"/>
    <n v="13155.12"/>
    <n v="0"/>
    <n v="13155.12"/>
    <n v="3651.27"/>
    <n v="4859.37"/>
    <n v="0"/>
    <n v="8510.64"/>
    <n v="20454.14"/>
    <n v="8094.62"/>
    <n v="0"/>
    <n v="28548.76"/>
  </r>
  <r>
    <n v="43139"/>
    <n v="43138"/>
    <x v="1"/>
    <d v="2016-08-09T00:00:00"/>
    <s v="Open"/>
    <s v="Maryland"/>
    <s v="Transit Infrastructure &amp; Engineering Services"/>
    <s v="Track and Structures"/>
    <s v="TRST Track Production"/>
    <s v="Rail"/>
    <n v="9.1999999999999993"/>
    <n v="240.8"/>
    <n v="0"/>
    <n v="250"/>
    <m/>
    <m/>
    <m/>
    <m/>
    <n v="349.87"/>
    <n v="850.13"/>
    <n v="0"/>
    <n v="1200"/>
    <n v="359.07"/>
    <n v="1090.93"/>
    <n v="0"/>
    <n v="1450"/>
  </r>
  <r>
    <n v="43138"/>
    <n v="43139"/>
    <x v="1"/>
    <d v="2016-08-09T00:00:00"/>
    <s v="Open"/>
    <s v="Maryland"/>
    <s v="Transit Infrastructure &amp; Engineering Services"/>
    <s v="Track and Structures"/>
    <s v="TRST Track Production"/>
    <s v="Rail"/>
    <n v="34.15"/>
    <n v="215.85"/>
    <n v="0"/>
    <n v="250"/>
    <m/>
    <m/>
    <m/>
    <m/>
    <n v="723.43"/>
    <n v="676.57"/>
    <n v="0"/>
    <n v="1400"/>
    <n v="757.58"/>
    <n v="892.42"/>
    <n v="0"/>
    <n v="1650"/>
  </r>
  <r>
    <n v="43145"/>
    <n v="43145"/>
    <x v="0"/>
    <d v="2016-08-10T00:00:00"/>
    <s v="Open"/>
    <s v="District of Columbia"/>
    <s v="Bus Services"/>
    <s v="Bus Transportation"/>
    <s v="BLTR Bladensburg Transportation"/>
    <s v="Bus"/>
    <n v="6887.81"/>
    <n v="5112.1899999999996"/>
    <n v="0"/>
    <n v="12000"/>
    <n v="25376.18"/>
    <n v="33685.199999999997"/>
    <n v="0"/>
    <n v="59061.38"/>
    <n v="25632.65"/>
    <n v="4367.3500000000004"/>
    <n v="0"/>
    <n v="30000"/>
    <n v="66205.66"/>
    <n v="34855.72"/>
    <n v="0"/>
    <n v="101061.38"/>
  </r>
  <r>
    <n v="43156"/>
    <n v="43156"/>
    <x v="0"/>
    <d v="2016-08-10T00:00:00"/>
    <s v="Open"/>
    <s v="District of Columbia"/>
    <s v="Bus Services"/>
    <s v="Bus Transportation"/>
    <s v="SHTR Shepherd Parkway Transportation"/>
    <s v="Bus"/>
    <n v="15285.96"/>
    <n v="3385"/>
    <n v="0"/>
    <n v="18670.96"/>
    <n v="4353.4399999999996"/>
    <n v="35527.18"/>
    <n v="0"/>
    <n v="39880.620000000003"/>
    <n v="8699.01"/>
    <n v="5834.84"/>
    <n v="0"/>
    <n v="14533.85"/>
    <n v="59512.15"/>
    <n v="13573.28"/>
    <n v="0"/>
    <n v="73085.429999999993"/>
  </r>
  <r>
    <n v="43142"/>
    <n v="43142"/>
    <x v="1"/>
    <d v="2016-08-11T00:00:00"/>
    <s v="Open"/>
    <s v="District of Columbia"/>
    <s v="Bus Services"/>
    <s v="Bus Transportation"/>
    <s v="WETR Western Transportation"/>
    <s v="Bus"/>
    <n v="24.4"/>
    <n v="285.60000000000002"/>
    <n v="0"/>
    <n v="310"/>
    <n v="4423.24"/>
    <n v="0"/>
    <n v="0"/>
    <n v="4423.24"/>
    <n v="344.89"/>
    <n v="4655.1099999999997"/>
    <n v="0"/>
    <n v="5000"/>
    <n v="369.29"/>
    <n v="9363.9500000000007"/>
    <n v="0"/>
    <n v="9733.24"/>
  </r>
  <r>
    <n v="43150"/>
    <n v="43150"/>
    <x v="0"/>
    <d v="2016-08-15T00:00:00"/>
    <s v="Open"/>
    <s v="District of Columbia"/>
    <s v="Bus Services"/>
    <s v="Bus Transportation"/>
    <s v="NOTR Northern Transportation"/>
    <s v="Bus"/>
    <n v="1507.26"/>
    <n v="2502.7399999999998"/>
    <n v="0"/>
    <n v="4010"/>
    <n v="5354.32"/>
    <n v="18957.2"/>
    <n v="0"/>
    <n v="24311.52"/>
    <n v="3607.64"/>
    <n v="6392.36"/>
    <n v="0"/>
    <n v="10000"/>
    <n v="24072.1"/>
    <n v="14249.42"/>
    <n v="0"/>
    <n v="38321.519999999997"/>
  </r>
  <r>
    <n v="43147"/>
    <n v="43147"/>
    <x v="0"/>
    <d v="2016-08-16T00:00:00"/>
    <s v="Open"/>
    <s v="Maryland"/>
    <s v="Transit Infrastructure &amp; Engineering Services"/>
    <s v="Car Maintenance"/>
    <s v="CMNT Shady Grove Inspection"/>
    <s v="Rail"/>
    <n v="6899.58"/>
    <n v="3351.65"/>
    <n v="0"/>
    <n v="10251.23"/>
    <n v="3045.78"/>
    <n v="25419.9"/>
    <n v="0"/>
    <n v="28465.68"/>
    <n v="6991.27"/>
    <n v="2903.95"/>
    <n v="0"/>
    <n v="9895.2199999999993"/>
    <n v="39310.75"/>
    <n v="9301.3799999999992"/>
    <n v="0"/>
    <n v="48612.13"/>
  </r>
  <r>
    <n v="43148"/>
    <n v="43148"/>
    <x v="0"/>
    <d v="2016-08-16T00:00:00"/>
    <s v="Open"/>
    <s v="District of Columbia"/>
    <s v="Bus Services"/>
    <s v="Bus Transportation"/>
    <s v="NOTR Northern Transportation"/>
    <s v="Bus"/>
    <n v="7583.3"/>
    <n v="376.7"/>
    <n v="0"/>
    <n v="7960"/>
    <n v="3534.44"/>
    <n v="20165.560000000001"/>
    <n v="0"/>
    <n v="23700"/>
    <n v="9662.36"/>
    <n v="3437.64"/>
    <n v="0"/>
    <n v="13100"/>
    <n v="37411.22"/>
    <n v="7348.78"/>
    <n v="0"/>
    <n v="44760"/>
  </r>
  <r>
    <n v="43153"/>
    <n v="43153"/>
    <x v="0"/>
    <d v="2016-08-16T00:00:00"/>
    <s v="Open"/>
    <s v="District of Columbia"/>
    <s v="Bus Services"/>
    <s v="Bus Transportation"/>
    <s v="SHTR Shepherd Parkway Transportation"/>
    <s v="Bus"/>
    <n v="5275.1"/>
    <n v="724.9"/>
    <n v="0"/>
    <n v="6000"/>
    <n v="14586.92"/>
    <n v="12695.39"/>
    <n v="0"/>
    <n v="27282.31"/>
    <n v="13570.22"/>
    <n v="12429.78"/>
    <n v="0"/>
    <n v="26000"/>
    <n v="31540.71"/>
    <n v="27741.599999999999"/>
    <n v="0"/>
    <n v="59282.31"/>
  </r>
  <r>
    <n v="43407"/>
    <n v="43407"/>
    <x v="0"/>
    <d v="2016-08-16T00:00:00"/>
    <s v="Open"/>
    <s v="Maryland"/>
    <s v="Metro Transit Police"/>
    <s v="Patrol Operations"/>
    <s v="MTPD Patrol Operations"/>
    <s v="Rail"/>
    <n v="1704.9"/>
    <n v="305.10000000000002"/>
    <n v="0"/>
    <n v="2010"/>
    <n v="8216"/>
    <n v="0"/>
    <n v="0"/>
    <n v="8216"/>
    <n v="0"/>
    <n v="15000"/>
    <n v="0"/>
    <n v="15000"/>
    <n v="1704.9"/>
    <n v="23521.1"/>
    <n v="0"/>
    <n v="25226"/>
  </r>
  <r>
    <n v="43189"/>
    <n v="43189"/>
    <x v="0"/>
    <d v="2016-08-19T00:00:00"/>
    <s v="Open"/>
    <s v="District of Columbia"/>
    <s v="Bus Services"/>
    <s v="Bus Transportation"/>
    <s v="NOTR Northern Transportation"/>
    <s v="Bus"/>
    <n v="2345.5700000000002"/>
    <n v="3454.43"/>
    <n v="0"/>
    <n v="5800"/>
    <n v="707.48"/>
    <n v="8598.65"/>
    <n v="0"/>
    <n v="9306.1299999999992"/>
    <n v="1646.82"/>
    <n v="2353.1799999999998"/>
    <n v="0"/>
    <n v="4000"/>
    <n v="12591.04"/>
    <n v="6515.09"/>
    <n v="0"/>
    <n v="19106.13"/>
  </r>
  <r>
    <n v="43168"/>
    <n v="43168"/>
    <x v="0"/>
    <d v="2016-08-22T00:00:00"/>
    <s v="Open"/>
    <s v="District of Columbia"/>
    <s v="Transit Infrastructure &amp; Engineering Services"/>
    <s v="Plant Maintenance"/>
    <s v="PLNT Contract Maint &amp; Station Enhancement"/>
    <s v="Rail"/>
    <n v="4663.0600000000004"/>
    <n v="3836.94"/>
    <n v="0"/>
    <n v="8500"/>
    <n v="32414.75"/>
    <n v="20987.42"/>
    <n v="0"/>
    <n v="53402.17"/>
    <n v="16060.2"/>
    <n v="7139.8"/>
    <n v="0"/>
    <n v="23200"/>
    <n v="41710.68"/>
    <n v="43391.49"/>
    <n v="0"/>
    <n v="85102.17"/>
  </r>
  <r>
    <n v="43173"/>
    <n v="43173"/>
    <x v="0"/>
    <d v="2016-08-23T00:00:00"/>
    <s v="Open"/>
    <s v="District of Columbia"/>
    <s v="Bus Services"/>
    <s v="Bus Transportation"/>
    <s v="SATR Southern Ave Transportation"/>
    <s v="Bus"/>
    <n v="16687.29"/>
    <n v="14150.77"/>
    <n v="0"/>
    <n v="30838.06"/>
    <n v="59121.27"/>
    <n v="23007.13"/>
    <n v="0"/>
    <n v="82128.399999999994"/>
    <n v="47430.65"/>
    <n v="115474.95"/>
    <n v="0"/>
    <n v="162905.60000000001"/>
    <n v="87125.07"/>
    <n v="188746.99"/>
    <n v="0"/>
    <n v="275872.06"/>
  </r>
  <r>
    <n v="43175"/>
    <n v="43175"/>
    <x v="0"/>
    <d v="2016-08-25T00:00:00"/>
    <s v="Open"/>
    <s v="District of Columbia"/>
    <s v="Bus Services"/>
    <s v="Bus Transportation"/>
    <s v="WETR Western Transportation"/>
    <s v="Bus"/>
    <n v="2772.16"/>
    <n v="427.84"/>
    <n v="0"/>
    <n v="3200"/>
    <n v="1776.96"/>
    <n v="7223.04"/>
    <n v="0"/>
    <n v="9000"/>
    <n v="4981.12"/>
    <n v="3018.88"/>
    <n v="0"/>
    <n v="8000"/>
    <n v="14976.32"/>
    <n v="5223.68"/>
    <n v="0"/>
    <n v="20200"/>
  </r>
  <r>
    <n v="43178"/>
    <n v="43178"/>
    <x v="0"/>
    <d v="2016-08-25T00:00:00"/>
    <s v="Open"/>
    <s v="District of Columbia"/>
    <s v="Bus Services"/>
    <s v="Bus Transportation"/>
    <s v="SATR Southern Ave Transportation"/>
    <s v="Bus"/>
    <n v="2919.51"/>
    <n v="1116.75"/>
    <n v="0"/>
    <n v="4036.26"/>
    <n v="0"/>
    <n v="17531.5"/>
    <n v="0"/>
    <n v="17531.5"/>
    <n v="2276.7600000000002"/>
    <n v="988.6"/>
    <n v="0"/>
    <n v="3265.36"/>
    <n v="22727.77"/>
    <n v="2105.35"/>
    <n v="0"/>
    <n v="24833.119999999999"/>
  </r>
  <r>
    <n v="43183"/>
    <n v="43183"/>
    <x v="0"/>
    <d v="2016-08-27T00:00:00"/>
    <s v="Open"/>
    <s v="Virginia"/>
    <s v="Bus Services"/>
    <s v="Bus Transportation"/>
    <s v="FMTR Four Mile Run Transportation"/>
    <s v="Bus"/>
    <n v="3377.52"/>
    <n v="2122.48"/>
    <n v="0"/>
    <n v="5500"/>
    <n v="3363.29"/>
    <n v="20234.21"/>
    <n v="0"/>
    <n v="23597.5"/>
    <n v="26896.99"/>
    <n v="5603.01"/>
    <n v="0"/>
    <n v="32500"/>
    <n v="50508.72"/>
    <n v="11088.78"/>
    <n v="0"/>
    <n v="61597.5"/>
  </r>
  <r>
    <n v="44548"/>
    <n v="44548"/>
    <x v="0"/>
    <d v="2016-08-31T00:00:00"/>
    <s v="Open"/>
    <s v="Virginia"/>
    <s v="Transit Infrastructure &amp; Engineering Services"/>
    <s v="Systems Maintenance"/>
    <s v="SMNT ATC Section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3427"/>
    <n v="43427"/>
    <x v="0"/>
    <d v="2016-09-01T00:00:00"/>
    <s v="Open"/>
    <s v="Maryland"/>
    <s v="Metro Transit Police"/>
    <s v="Patrol Operations"/>
    <s v="MTPD Patrol Operations Dist 2"/>
    <s v="Rail"/>
    <n v="1449.94"/>
    <n v="557.96"/>
    <n v="0"/>
    <n v="2007.9"/>
    <n v="30088.38"/>
    <n v="0"/>
    <n v="0"/>
    <n v="30088.38"/>
    <n v="0"/>
    <n v="2500"/>
    <n v="0"/>
    <n v="2500"/>
    <n v="1449.94"/>
    <n v="33146.339999999997"/>
    <n v="0"/>
    <n v="34596.28"/>
  </r>
  <r>
    <n v="43200"/>
    <n v="43200"/>
    <x v="0"/>
    <d v="2016-09-04T00:00:00"/>
    <s v="Open"/>
    <s v="District of Columbia"/>
    <s v="Metro Transit Police"/>
    <s v="Patrol Operations"/>
    <s v="MTPD Patrol Operations"/>
    <s v="Rail"/>
    <n v="5229.6400000000003"/>
    <n v="1770.36"/>
    <n v="0"/>
    <n v="7000"/>
    <n v="4993.97"/>
    <n v="18306.03"/>
    <n v="0"/>
    <n v="23300"/>
    <n v="8528.7800000000007"/>
    <n v="1471.22"/>
    <n v="0"/>
    <n v="10000"/>
    <n v="32064.45"/>
    <n v="8235.5499999999993"/>
    <n v="0"/>
    <n v="40300"/>
  </r>
  <r>
    <n v="43257"/>
    <n v="43257"/>
    <x v="0"/>
    <d v="2016-09-06T00:00:00"/>
    <s v="Open"/>
    <s v="Virginia"/>
    <s v="Bus Services"/>
    <s v="Bus Transportation"/>
    <s v="FMTR Four Mile Run Transportation"/>
    <s v="Bus"/>
    <n v="1419.4"/>
    <n v="580.6"/>
    <n v="0"/>
    <n v="2000"/>
    <n v="5000"/>
    <n v="0"/>
    <n v="0"/>
    <n v="5000"/>
    <n v="0"/>
    <n v="3500"/>
    <n v="0"/>
    <n v="3500"/>
    <n v="1419.4"/>
    <n v="9080.6"/>
    <n v="0"/>
    <n v="10500"/>
  </r>
  <r>
    <n v="43211"/>
    <n v="43211"/>
    <x v="0"/>
    <d v="2016-09-07T00:00:00"/>
    <s v="Open"/>
    <s v="Maryland"/>
    <s v="Bus Services"/>
    <s v="Bus Transportation"/>
    <s v="MOTR Montgomery Transportation"/>
    <s v="Bus"/>
    <n v="3935.43"/>
    <n v="1386.22"/>
    <n v="0"/>
    <n v="5321.65"/>
    <n v="4596"/>
    <n v="28550.57"/>
    <n v="0"/>
    <n v="33146.57"/>
    <n v="5953.48"/>
    <n v="2768.45"/>
    <n v="0"/>
    <n v="8721.93"/>
    <n v="38439.480000000003"/>
    <n v="8750.67"/>
    <n v="0"/>
    <n v="47190.15"/>
  </r>
  <r>
    <n v="43226"/>
    <n v="43226"/>
    <x v="0"/>
    <d v="2016-09-07T00:00:00"/>
    <s v="Open"/>
    <s v="District of Columbia"/>
    <s v="Transit Infrastructure &amp; Engineering Services"/>
    <s v="Track and Structures"/>
    <s v="TRST Structures Maintenance"/>
    <s v="Rail"/>
    <n v="1444.15"/>
    <n v="4580.79"/>
    <n v="0"/>
    <n v="6024.94"/>
    <n v="5865.16"/>
    <n v="22832.23"/>
    <n v="0"/>
    <n v="28697.39"/>
    <n v="0"/>
    <n v="15000"/>
    <n v="0"/>
    <n v="15000"/>
    <n v="24276.38"/>
    <n v="25445.95"/>
    <n v="0"/>
    <n v="49722.33"/>
  </r>
  <r>
    <n v="43217"/>
    <n v="43217"/>
    <x v="0"/>
    <d v="2016-09-09T00:00:00"/>
    <s v="Open"/>
    <s v="Maryland"/>
    <s v="Metro Transit Police"/>
    <s v="Admin Services"/>
    <s v="MTPD Special Police"/>
    <s v="Rail"/>
    <n v="1430.45"/>
    <n v="169.55"/>
    <n v="0"/>
    <n v="1600"/>
    <n v="5412.43"/>
    <n v="2787.57"/>
    <n v="0"/>
    <n v="8200"/>
    <n v="2190.2600000000002"/>
    <n v="2931.36"/>
    <n v="0"/>
    <n v="5121.62"/>
    <n v="6408.28"/>
    <n v="8513.34"/>
    <n v="0"/>
    <n v="14921.62"/>
  </r>
  <r>
    <n v="43218"/>
    <n v="43218"/>
    <x v="0"/>
    <d v="2016-09-10T00:00:00"/>
    <s v="Open"/>
    <s v="Virginia"/>
    <s v="Bus Services"/>
    <s v="Bus Transportation"/>
    <s v="FMTR Four Mile Run Transportation"/>
    <s v="Bus"/>
    <n v="1210.02"/>
    <n v="3789.98"/>
    <n v="0"/>
    <n v="5000"/>
    <n v="1016"/>
    <n v="11952"/>
    <n v="0"/>
    <n v="12968"/>
    <n v="10368.459999999999"/>
    <n v="1623.79"/>
    <n v="0"/>
    <n v="11992.25"/>
    <n v="23530.48"/>
    <n v="6429.77"/>
    <n v="0"/>
    <n v="29960.25"/>
  </r>
  <r>
    <n v="43222"/>
    <n v="43222"/>
    <x v="0"/>
    <d v="2016-09-12T00:00:00"/>
    <s v="Open"/>
    <s v="Maryland"/>
    <s v="Bus Services"/>
    <s v="Bus Transportation"/>
    <s v="MOTR Montgomery Transportation"/>
    <s v="Bus"/>
    <n v="7971.09"/>
    <n v="10621.09"/>
    <n v="0"/>
    <n v="18592.18"/>
    <n v="91780.27"/>
    <n v="28512"/>
    <n v="0"/>
    <n v="120292.27"/>
    <n v="626.86"/>
    <n v="107973.14"/>
    <n v="0"/>
    <n v="108600"/>
    <n v="37109.949999999997"/>
    <n v="210374.5"/>
    <n v="0"/>
    <n v="247484.45"/>
  </r>
  <r>
    <n v="43230"/>
    <n v="43230"/>
    <x v="0"/>
    <d v="2016-09-12T00:00:00"/>
    <s v="Open"/>
    <s v="Maryland"/>
    <s v="Bus Services"/>
    <s v="Bus Transportation"/>
    <s v="MOTR Montgomery Transportation"/>
    <s v="Bus"/>
    <n v="10120.35"/>
    <n v="801.76"/>
    <n v="0"/>
    <n v="10922.11"/>
    <n v="6072"/>
    <n v="57141.86"/>
    <n v="0"/>
    <n v="63213.86"/>
    <n v="31845.78"/>
    <n v="3058.79"/>
    <n v="0"/>
    <n v="34904.57"/>
    <n v="99107.99"/>
    <n v="9932.5499999999993"/>
    <n v="0"/>
    <n v="109040.54"/>
  </r>
  <r>
    <n v="43262"/>
    <n v="43262"/>
    <x v="0"/>
    <d v="2016-09-15T00:00:00"/>
    <s v="Open"/>
    <s v="Maryland"/>
    <s v="Bus Services"/>
    <s v="Bus Transportation"/>
    <s v="BLTR Bladensburg Transportation"/>
    <s v="Bus"/>
    <n v="2547.0700000000002"/>
    <n v="952.93"/>
    <n v="0"/>
    <n v="3500"/>
    <n v="595.65"/>
    <n v="13758.25"/>
    <n v="0"/>
    <n v="14353.9"/>
    <n v="2884.25"/>
    <n v="7115.75"/>
    <n v="0"/>
    <n v="10000"/>
    <n v="19189.57"/>
    <n v="8664.33"/>
    <n v="0"/>
    <n v="27853.9"/>
  </r>
  <r>
    <n v="44035"/>
    <n v="44035"/>
    <x v="0"/>
    <d v="2016-09-16T00:00:00"/>
    <s v="Open"/>
    <s v="District of Columbia"/>
    <s v="Bus Services"/>
    <s v="Bus Transportation"/>
    <s v="NOTR Northern Transportation"/>
    <s v="Bus"/>
    <n v="1538.61"/>
    <n v="371.39"/>
    <n v="0"/>
    <n v="1910"/>
    <n v="2280"/>
    <n v="11760"/>
    <n v="0"/>
    <n v="14040"/>
    <n v="1540.03"/>
    <n v="1459.97"/>
    <n v="0"/>
    <n v="3000"/>
    <n v="14838.64"/>
    <n v="4111.3599999999997"/>
    <n v="0"/>
    <n v="18950"/>
  </r>
  <r>
    <n v="43237"/>
    <n v="43237"/>
    <x v="0"/>
    <d v="2016-09-18T00:00:00"/>
    <s v="Open"/>
    <s v="Maryland"/>
    <s v="Rail Transportation"/>
    <s v="Train Operations"/>
    <s v="RTTO Greenbelt"/>
    <s v="Rail"/>
    <n v="6701.51"/>
    <n v="1885"/>
    <n v="0"/>
    <n v="8586.51"/>
    <n v="302.66000000000003"/>
    <n v="27824.34"/>
    <n v="0"/>
    <n v="28127"/>
    <n v="12493.83"/>
    <n v="2544.4899999999998"/>
    <n v="0"/>
    <n v="15038.32"/>
    <n v="47019.68"/>
    <n v="4732.1499999999996"/>
    <n v="0"/>
    <n v="51751.83"/>
  </r>
  <r>
    <n v="43242"/>
    <n v="43242"/>
    <x v="0"/>
    <d v="2016-09-18T00:00:00"/>
    <s v="Open"/>
    <s v="District of Columbia"/>
    <s v="Bus Services"/>
    <s v="Bus Transportation"/>
    <s v="SHTR Shepherd Parkway Transportation"/>
    <s v="Bus"/>
    <n v="49.15"/>
    <n v="260.85000000000002"/>
    <n v="0"/>
    <n v="310"/>
    <n v="820.72"/>
    <n v="5154.16"/>
    <n v="0"/>
    <n v="5974.88"/>
    <n v="1242.01"/>
    <n v="1757.99"/>
    <n v="0"/>
    <n v="3000"/>
    <n v="6445.32"/>
    <n v="2839.56"/>
    <n v="0"/>
    <n v="9284.8799999999992"/>
  </r>
  <r>
    <n v="43241"/>
    <n v="43241"/>
    <x v="0"/>
    <d v="2016-09-20T00:00:00"/>
    <s v="Open"/>
    <s v="Maryland"/>
    <s v="Metro Transit Police"/>
    <s v="Patrol Operations"/>
    <s v="MTPD Patrol Operations Dist 1"/>
    <s v="Rail"/>
    <n v="164.65"/>
    <n v="2585.35"/>
    <n v="0"/>
    <n v="2750"/>
    <n v="0"/>
    <n v="0"/>
    <n v="0"/>
    <n v="0"/>
    <n v="2221.3000000000002"/>
    <n v="4078.7"/>
    <n v="0"/>
    <n v="6300"/>
    <n v="2385.9499999999998"/>
    <n v="6664.05"/>
    <n v="0"/>
    <n v="9050"/>
  </r>
  <r>
    <n v="43317"/>
    <n v="43317"/>
    <x v="0"/>
    <d v="2016-09-20T00:00:00"/>
    <s v="Open"/>
    <s v="District of Columbia"/>
    <s v="Bus Services"/>
    <s v="Bus Transportation"/>
    <s v="SHTR Shepherd Parkway Transportation"/>
    <s v="Bus"/>
    <n v="3673.56"/>
    <n v="3834.34"/>
    <n v="0"/>
    <n v="7507.9"/>
    <n v="1956.26"/>
    <n v="18043.740000000002"/>
    <n v="0"/>
    <n v="20000"/>
    <n v="1907.02"/>
    <n v="2592.98"/>
    <n v="0"/>
    <n v="4500"/>
    <n v="23624.32"/>
    <n v="8383.58"/>
    <n v="0"/>
    <n v="32007.9"/>
  </r>
  <r>
    <n v="43246"/>
    <n v="43246"/>
    <x v="0"/>
    <d v="2016-09-22T00:00:00"/>
    <s v="Open"/>
    <s v="Virginia"/>
    <s v="Transit Infrastructure &amp; Engineering Services"/>
    <s v="Car Maintenance"/>
    <s v="CMNT West Falls Church Insp"/>
    <s v="Rail"/>
    <n v="2831.69"/>
    <n v="2920.67"/>
    <n v="0"/>
    <n v="5752.36"/>
    <n v="40670.1"/>
    <n v="31425.7"/>
    <n v="0"/>
    <n v="72095.8"/>
    <n v="26195.919999999998"/>
    <n v="4077.39"/>
    <n v="0"/>
    <n v="30273.31"/>
    <n v="60453.31"/>
    <n v="47668.160000000003"/>
    <n v="0"/>
    <n v="108121.47"/>
  </r>
  <r>
    <n v="43254"/>
    <n v="43254"/>
    <x v="0"/>
    <d v="2016-09-23T00:00:00"/>
    <s v="Open"/>
    <s v="District of Columbia"/>
    <s v="Rail Transportation"/>
    <s v="Train Operations"/>
    <s v="RTTO New Carrollton"/>
    <s v="Rail"/>
    <n v="3401.19"/>
    <n v="698.81"/>
    <n v="0"/>
    <n v="4100"/>
    <n v="34315.9"/>
    <n v="6284.1"/>
    <n v="0"/>
    <n v="40600"/>
    <n v="7409.09"/>
    <n v="4380.91"/>
    <n v="0"/>
    <n v="11790"/>
    <n v="17094.38"/>
    <n v="39395.620000000003"/>
    <n v="0"/>
    <n v="56490"/>
  </r>
  <r>
    <n v="43261"/>
    <n v="43255"/>
    <x v="0"/>
    <d v="2016-09-23T00:00:00"/>
    <s v="Open"/>
    <s v="District of Columbia"/>
    <s v="Bus Services"/>
    <s v="Bus Transportation"/>
    <s v="WETR Western Transportation"/>
    <s v="Bus"/>
    <n v="404.15"/>
    <n v="2045.85"/>
    <n v="0"/>
    <n v="2450"/>
    <n v="3697.46"/>
    <n v="3302.54"/>
    <n v="0"/>
    <n v="7000"/>
    <n v="9107.44"/>
    <n v="7092.56"/>
    <n v="0"/>
    <n v="16200"/>
    <n v="12814.13"/>
    <n v="12835.87"/>
    <n v="0"/>
    <n v="25650"/>
  </r>
  <r>
    <n v="43266"/>
    <n v="43266"/>
    <x v="0"/>
    <d v="2016-09-27T00:00:00"/>
    <s v="Open"/>
    <s v="Maryland"/>
    <s v="Transit Infrastructure &amp; Engineering Services"/>
    <s v="Track and Structures"/>
    <s v="TRST Structures Maintenance"/>
    <s v="Rail"/>
    <n v="1108.3"/>
    <n v="208.8"/>
    <n v="0"/>
    <n v="1317.1"/>
    <n v="7267.6"/>
    <n v="3732.4"/>
    <n v="0"/>
    <n v="11000"/>
    <n v="349.87"/>
    <n v="250.13"/>
    <n v="0"/>
    <n v="600"/>
    <n v="5190.57"/>
    <n v="7726.53"/>
    <n v="0"/>
    <n v="12917.1"/>
  </r>
  <r>
    <n v="43256"/>
    <n v="43256"/>
    <x v="0"/>
    <d v="2016-09-28T00:00:00"/>
    <s v="Open"/>
    <s v="District of Columbia"/>
    <s v="Bus Services"/>
    <s v="Bus Transportation"/>
    <s v="BLTR Bladensburg Transportation"/>
    <s v="Bus"/>
    <n v="1092.72"/>
    <n v="2407.2800000000002"/>
    <n v="0"/>
    <n v="3500"/>
    <n v="5114.51"/>
    <n v="7614.93"/>
    <n v="0"/>
    <n v="12729.44"/>
    <n v="6100.75"/>
    <n v="3899.25"/>
    <n v="0"/>
    <n v="10000"/>
    <n v="14808.4"/>
    <n v="11421.04"/>
    <n v="0"/>
    <n v="26229.439999999999"/>
  </r>
  <r>
    <n v="43265"/>
    <n v="43265"/>
    <x v="0"/>
    <d v="2016-09-28T00:00:00"/>
    <s v="Open"/>
    <s v="Maryland"/>
    <s v="Bus Services"/>
    <s v="Bus Transportation"/>
    <s v="MOTR Montgomery Transportation"/>
    <s v="Bus"/>
    <n v="2314.3200000000002"/>
    <n v="185.68"/>
    <n v="0"/>
    <n v="2500"/>
    <n v="2589.71"/>
    <n v="8410.2900000000009"/>
    <n v="0"/>
    <n v="11000"/>
    <n v="3669.89"/>
    <n v="1830.11"/>
    <n v="0"/>
    <n v="5500"/>
    <n v="14394.5"/>
    <n v="4605.5"/>
    <n v="0"/>
    <n v="19000"/>
  </r>
  <r>
    <n v="43269"/>
    <n v="43269"/>
    <x v="0"/>
    <d v="2016-09-29T00:00:00"/>
    <s v="Open"/>
    <s v="Maryland"/>
    <s v="Bus Services"/>
    <s v="Bus Transportation"/>
    <s v="LNTR Landover Transportation"/>
    <s v="Bus"/>
    <n v="11771.24"/>
    <n v="1132.05"/>
    <n v="0"/>
    <n v="12903.29"/>
    <n v="6592"/>
    <n v="61260"/>
    <n v="0"/>
    <n v="67852"/>
    <n v="37288.46"/>
    <n v="211.54"/>
    <n v="0"/>
    <n v="37500"/>
    <n v="110319.7"/>
    <n v="7935.59"/>
    <n v="0"/>
    <n v="118255.29"/>
  </r>
  <r>
    <n v="43270"/>
    <n v="43270"/>
    <x v="0"/>
    <d v="2016-09-29T00:00:00"/>
    <s v="Open"/>
    <s v="District of Columbia"/>
    <s v="Transit Infrastructure &amp; Engineering Services"/>
    <s v="Plant Maintenance"/>
    <s v="PLNT Grounds Maintenance and Custodial"/>
    <s v="Rail"/>
    <n v="8976.4699999999993"/>
    <n v="1296.25"/>
    <n v="0"/>
    <n v="10272.719999999999"/>
    <n v="2604.87"/>
    <n v="35566.43"/>
    <n v="0"/>
    <n v="38171.300000000003"/>
    <n v="13606.39"/>
    <n v="4675.1099999999997"/>
    <n v="0"/>
    <n v="18281.5"/>
    <n v="58149.29"/>
    <n v="8576.23"/>
    <n v="0"/>
    <n v="66725.52"/>
  </r>
  <r>
    <n v="43276"/>
    <n v="43276"/>
    <x v="0"/>
    <d v="2016-09-30T00:00:00"/>
    <s v="Open"/>
    <s v="Virginia"/>
    <s v="Bus Services"/>
    <s v="Bus Transportation"/>
    <s v="FMTR Four Mile Run Transportation"/>
    <s v="Bus"/>
    <n v="5670.53"/>
    <n v="760.28"/>
    <n v="0"/>
    <n v="6430.81"/>
    <n v="684.57"/>
    <n v="12475.7"/>
    <n v="0"/>
    <n v="13160.27"/>
    <n v="20025.349999999999"/>
    <n v="48.74"/>
    <n v="0"/>
    <n v="20074.09"/>
    <n v="38171.58"/>
    <n v="1493.59"/>
    <n v="0"/>
    <n v="39665.17"/>
  </r>
  <r>
    <n v="43272"/>
    <n v="43272"/>
    <x v="0"/>
    <d v="2016-10-01T00:00:00"/>
    <s v="Open"/>
    <s v="Maryland"/>
    <s v="Bus Services"/>
    <s v="Bus Transportation"/>
    <s v="MOTR Montgomery Transportation"/>
    <s v="Bus"/>
    <n v="3930.77"/>
    <n v="2139.48"/>
    <n v="0"/>
    <n v="6070.25"/>
    <n v="1377.37"/>
    <n v="18314.63"/>
    <n v="0"/>
    <n v="19692"/>
    <n v="7784.65"/>
    <n v="1681.38"/>
    <n v="0"/>
    <n v="9466.0300000000007"/>
    <n v="30030.05"/>
    <n v="5198.2299999999996"/>
    <n v="0"/>
    <n v="35228.28"/>
  </r>
  <r>
    <n v="43273"/>
    <n v="43273"/>
    <x v="0"/>
    <d v="2016-10-02T00:00:00"/>
    <s v="Open"/>
    <s v="District of Columbia"/>
    <s v="Bus Services"/>
    <s v="Bus Transportation"/>
    <s v="SHTR Shepherd Parkway Transportation"/>
    <s v="Bus"/>
    <n v="3143.29"/>
    <n v="3366.71"/>
    <n v="0"/>
    <n v="6510"/>
    <n v="30505.31"/>
    <n v="10861.49"/>
    <n v="0"/>
    <n v="41366.800000000003"/>
    <n v="8555.0300000000007"/>
    <n v="13024.97"/>
    <n v="0"/>
    <n v="21580"/>
    <n v="22559.81"/>
    <n v="46896.99"/>
    <n v="0"/>
    <n v="69456.800000000003"/>
  </r>
  <r>
    <n v="43277"/>
    <n v="43277"/>
    <x v="0"/>
    <d v="2016-10-03T00:00:00"/>
    <s v="Open"/>
    <s v="District of Columbia"/>
    <s v="Bus Services"/>
    <s v="Bus Transportation"/>
    <s v="BLTR Bladensburg Transportation"/>
    <s v="Bus"/>
    <n v="4108.6899999999996"/>
    <n v="1891.31"/>
    <n v="0"/>
    <n v="6000"/>
    <n v="9825.6"/>
    <n v="15650.84"/>
    <n v="0"/>
    <n v="25476.44"/>
    <n v="3207.09"/>
    <n v="1792.91"/>
    <n v="0"/>
    <n v="5000"/>
    <n v="22966.62"/>
    <n v="13509.82"/>
    <n v="0"/>
    <n v="36476.44"/>
  </r>
  <r>
    <n v="43315"/>
    <n v="43315"/>
    <x v="0"/>
    <d v="2016-10-03T00:00:00"/>
    <s v="Open"/>
    <s v="District of Columbia"/>
    <s v="Transit Infrastructure &amp; Engineering Services"/>
    <s v="Plant Maintenance"/>
    <s v="PLNT Equipment Maintenance"/>
    <s v="Rail"/>
    <n v="7313.65"/>
    <n v="186.35"/>
    <n v="0"/>
    <n v="7500"/>
    <n v="3446.55"/>
    <n v="63915.45"/>
    <n v="0"/>
    <n v="67362"/>
    <n v="8188.25"/>
    <n v="3311.75"/>
    <n v="0"/>
    <n v="11500"/>
    <n v="79417.350000000006"/>
    <n v="6944.65"/>
    <n v="0"/>
    <n v="86362"/>
  </r>
  <r>
    <n v="43316"/>
    <n v="43316"/>
    <x v="0"/>
    <d v="2016-10-04T00:00:00"/>
    <s v="Open"/>
    <s v="District of Columbia"/>
    <s v="Transit Infrastructure &amp; Engineering Services"/>
    <s v="Elevator and Escalator"/>
    <s v="ELES Administration"/>
    <s v="Rail"/>
    <n v="2407.15"/>
    <n v="4092.85"/>
    <n v="0"/>
    <n v="6500"/>
    <n v="10837.85"/>
    <n v="8128.39"/>
    <n v="0"/>
    <n v="18966.240000000002"/>
    <n v="7058.48"/>
    <n v="15441.52"/>
    <n v="0"/>
    <n v="22500"/>
    <n v="17594.02"/>
    <n v="30372.22"/>
    <n v="0"/>
    <n v="47966.239999999998"/>
  </r>
  <r>
    <n v="43291"/>
    <n v="43291"/>
    <x v="0"/>
    <d v="2016-10-05T00:00:00"/>
    <s v="Open"/>
    <s v="Maryland"/>
    <s v="Rail Transportation"/>
    <s v="Train Operations"/>
    <s v="RTTO Shady Grove"/>
    <s v="Rail"/>
    <n v="1223.55"/>
    <n v="1276.45"/>
    <n v="0"/>
    <n v="2500"/>
    <n v="1151.79"/>
    <n v="3848.21"/>
    <n v="0"/>
    <n v="5000"/>
    <n v="4044.84"/>
    <n v="11455.16"/>
    <n v="0"/>
    <n v="15500"/>
    <n v="9116.6"/>
    <n v="13883.4"/>
    <n v="0"/>
    <n v="23000"/>
  </r>
  <r>
    <n v="43297"/>
    <n v="43297"/>
    <x v="0"/>
    <d v="2016-10-06T00:00:00"/>
    <s v="Open"/>
    <s v="Virginia"/>
    <s v="Bus Services"/>
    <s v="Bus Transportation"/>
    <s v="FMTR Four Mile Run Transportation"/>
    <s v="Bus"/>
    <n v="1469.21"/>
    <n v="483.09"/>
    <n v="0"/>
    <n v="1952.3"/>
    <n v="7968"/>
    <n v="0"/>
    <n v="0"/>
    <n v="7968"/>
    <n v="0"/>
    <n v="5000"/>
    <n v="0"/>
    <n v="5000"/>
    <n v="1469.21"/>
    <n v="13451.09"/>
    <n v="0"/>
    <n v="14920.3"/>
  </r>
  <r>
    <n v="43322"/>
    <n v="43322"/>
    <x v="0"/>
    <d v="2016-10-06T00:00:00"/>
    <s v="Open"/>
    <s v="Maryland"/>
    <s v="Bus Services"/>
    <s v="Bus Transportation"/>
    <s v="MOTR Montgomery Transportation"/>
    <s v="Bus"/>
    <n v="2633.09"/>
    <n v="3874.81"/>
    <n v="0"/>
    <n v="6507.9"/>
    <n v="29843.86"/>
    <n v="18926.14"/>
    <n v="0"/>
    <n v="48770"/>
    <n v="6711.8"/>
    <n v="7788.2"/>
    <n v="0"/>
    <n v="14500"/>
    <n v="28271.03"/>
    <n v="41506.870000000003"/>
    <n v="0"/>
    <n v="69777.899999999994"/>
  </r>
  <r>
    <n v="43306"/>
    <n v="43306"/>
    <x v="0"/>
    <d v="2016-10-07T00:00:00"/>
    <s v="Open"/>
    <s v="Maryland"/>
    <s v="Bus Services"/>
    <s v="Bus Transportation"/>
    <s v="MOTR Montgomery Transportation"/>
    <s v="Bus"/>
    <n v="5128.2"/>
    <n v="1121.8"/>
    <n v="0"/>
    <n v="6250"/>
    <n v="4396.43"/>
    <n v="46331.43"/>
    <n v="0"/>
    <n v="50727.86"/>
    <n v="17544.080000000002"/>
    <n v="1955.92"/>
    <n v="0"/>
    <n v="19500"/>
    <n v="69003.710000000006"/>
    <n v="7474.15"/>
    <n v="0"/>
    <n v="76477.86"/>
  </r>
  <r>
    <n v="44213"/>
    <n v="44213"/>
    <x v="0"/>
    <d v="2016-10-07T00:00:00"/>
    <s v="Open"/>
    <s v="District of Columbia"/>
    <s v="Bus Services"/>
    <s v="Bus Transportation"/>
    <s v="NOTR Northern Transportation"/>
    <s v="Bus"/>
    <n v="40.9"/>
    <n v="459.1"/>
    <n v="0"/>
    <n v="500"/>
    <n v="4000"/>
    <n v="0"/>
    <n v="0"/>
    <n v="4000"/>
    <n v="0"/>
    <n v="5000"/>
    <n v="0"/>
    <n v="5000"/>
    <n v="40.9"/>
    <n v="9459.1"/>
    <n v="0"/>
    <n v="9500"/>
  </r>
  <r>
    <n v="43295"/>
    <n v="43295"/>
    <x v="0"/>
    <d v="2016-10-08T00:00:00"/>
    <s v="Open"/>
    <s v="Maryland"/>
    <s v="Bus Services"/>
    <s v="Bus Transportation"/>
    <s v="LNTR Landover Transportation"/>
    <s v="Bus"/>
    <n v="24.4"/>
    <n v="275.60000000000002"/>
    <n v="0"/>
    <n v="300"/>
    <n v="82.15"/>
    <n v="617.85"/>
    <n v="0"/>
    <n v="700"/>
    <n v="255.83"/>
    <n v="244.17"/>
    <n v="0"/>
    <n v="500"/>
    <n v="898.08"/>
    <n v="601.91999999999996"/>
    <n v="0"/>
    <n v="1500"/>
  </r>
  <r>
    <n v="43296"/>
    <n v="43296"/>
    <x v="0"/>
    <d v="2016-10-08T00:00:00"/>
    <s v="Open"/>
    <s v="Maryland"/>
    <s v="Bus Services"/>
    <s v="Bus Transportation"/>
    <s v="LNTR Landover Transportation"/>
    <s v="Bus"/>
    <n v="4259.99"/>
    <n v="1194"/>
    <n v="0"/>
    <n v="5453.99"/>
    <n v="4664.28"/>
    <n v="27354.5"/>
    <n v="0"/>
    <n v="32018.78"/>
    <n v="9753.14"/>
    <n v="1824.47"/>
    <n v="0"/>
    <n v="11577.61"/>
    <n v="41367.629999999997"/>
    <n v="7682.75"/>
    <n v="0"/>
    <n v="49050.38"/>
  </r>
  <r>
    <n v="43301"/>
    <n v="43301"/>
    <x v="0"/>
    <d v="2016-10-08T00:00:00"/>
    <s v="Open"/>
    <s v="Maryland"/>
    <s v="Bus Services"/>
    <s v="Bus Transportation"/>
    <s v="BLTR Bladensburg Transportation"/>
    <s v="Bus"/>
    <n v="6198.24"/>
    <n v="801.76"/>
    <n v="0"/>
    <n v="7000"/>
    <n v="773.6"/>
    <n v="10526.4"/>
    <n v="0"/>
    <n v="11300"/>
    <n v="6562.04"/>
    <n v="4037.96"/>
    <n v="0"/>
    <n v="10600"/>
    <n v="23286.68"/>
    <n v="5613.32"/>
    <n v="0"/>
    <n v="28900"/>
  </r>
  <r>
    <n v="43303"/>
    <n v="43303"/>
    <x v="0"/>
    <d v="2016-10-11T00:00:00"/>
    <s v="Open"/>
    <s v="Maryland"/>
    <s v="Bus Services"/>
    <s v="Bus Transportation"/>
    <s v="LNTR Landover Transportation"/>
    <s v="Bus"/>
    <n v="5616.99"/>
    <n v="2133.0100000000002"/>
    <n v="0"/>
    <n v="7750"/>
    <n v="16069.29"/>
    <n v="7335.71"/>
    <n v="0"/>
    <n v="23405"/>
    <n v="6401.84"/>
    <n v="7598.16"/>
    <n v="0"/>
    <n v="14000"/>
    <n v="19354.54"/>
    <n v="25800.46"/>
    <n v="0"/>
    <n v="45155"/>
  </r>
  <r>
    <n v="43310"/>
    <n v="43310"/>
    <x v="0"/>
    <d v="2016-10-12T00:00:00"/>
    <s v="Open"/>
    <s v="District of Columbia"/>
    <s v="Bus Services"/>
    <s v="Bus Transportation"/>
    <s v="SHTR Shepherd Parkway Transportation"/>
    <s v="Bus"/>
    <n v="3532.18"/>
    <n v="1467.82"/>
    <n v="0"/>
    <n v="5000"/>
    <n v="7.84"/>
    <n v="34010.65"/>
    <n v="16667"/>
    <n v="17351.490000000002"/>
    <n v="4859.25"/>
    <n v="1140.75"/>
    <n v="0"/>
    <n v="6000"/>
    <n v="42402.080000000002"/>
    <n v="2616.41"/>
    <n v="16667"/>
    <n v="28351.49"/>
  </r>
  <r>
    <n v="43311"/>
    <n v="43311"/>
    <x v="0"/>
    <d v="2016-10-13T00:00:00"/>
    <s v="Open"/>
    <s v="Maryland"/>
    <s v="Bus Services"/>
    <s v="Bus Transportation"/>
    <s v="MOTR Montgomery Transportation"/>
    <s v="Bus"/>
    <n v="1359.6"/>
    <n v="2787.8"/>
    <n v="0"/>
    <n v="4147.3999999999996"/>
    <n v="2468.3000000000002"/>
    <n v="10145.86"/>
    <n v="0"/>
    <n v="12614.16"/>
    <n v="4559.6099999999997"/>
    <n v="48.7"/>
    <n v="0"/>
    <n v="4608.3100000000004"/>
    <n v="16065.07"/>
    <n v="5304.8"/>
    <n v="0"/>
    <n v="21369.87"/>
  </r>
  <r>
    <n v="43723"/>
    <n v="43723"/>
    <x v="0"/>
    <d v="2016-10-14T00:00:00"/>
    <s v="Open"/>
    <s v="District of Columbia"/>
    <s v="Bus Services"/>
    <s v="Bus Transportation"/>
    <s v="NOTR Northern Transportation"/>
    <s v="Bus"/>
    <n v="1236.52"/>
    <n v="2788.5"/>
    <n v="0"/>
    <n v="4025.02"/>
    <n v="0"/>
    <n v="0"/>
    <n v="0"/>
    <n v="0"/>
    <n v="2403.6999999999998"/>
    <n v="1596.3"/>
    <n v="0"/>
    <n v="4000"/>
    <n v="3640.22"/>
    <n v="4384.8"/>
    <n v="0"/>
    <n v="8025.02"/>
  </r>
  <r>
    <n v="43323"/>
    <n v="43323"/>
    <x v="0"/>
    <d v="2016-10-19T00:00:00"/>
    <s v="Open"/>
    <s v="District of Columbia"/>
    <s v="Bus Services"/>
    <s v="Bus Transportation"/>
    <s v="SHTR Shepherd Parkway Transportation"/>
    <s v="Bus"/>
    <n v="771.36"/>
    <n v="4228.6400000000003"/>
    <n v="0"/>
    <n v="5000"/>
    <n v="1317.29"/>
    <n v="14819.53"/>
    <n v="0"/>
    <n v="16136.82"/>
    <n v="3497.68"/>
    <n v="6502.32"/>
    <n v="0"/>
    <n v="10000"/>
    <n v="19088.57"/>
    <n v="12048.25"/>
    <n v="0"/>
    <n v="31136.82"/>
  </r>
  <r>
    <n v="43325"/>
    <n v="43325"/>
    <x v="0"/>
    <d v="2016-10-19T00:00:00"/>
    <s v="Open"/>
    <s v="District of Columbia"/>
    <s v="Bus Services"/>
    <s v="Bus Transportation"/>
    <s v="SHTR Shepherd Parkway Transportation"/>
    <s v="Bus"/>
    <n v="4326.13"/>
    <n v="173.87"/>
    <n v="0"/>
    <n v="4500"/>
    <n v="1224.6500000000001"/>
    <n v="27469.03"/>
    <n v="0"/>
    <n v="28693.68"/>
    <n v="3314.09"/>
    <n v="1185.9100000000001"/>
    <n v="0"/>
    <n v="4500"/>
    <n v="35109.25"/>
    <n v="2584.4299999999998"/>
    <n v="0"/>
    <n v="37693.68"/>
  </r>
  <r>
    <n v="43331"/>
    <n v="43331"/>
    <x v="0"/>
    <d v="2016-10-20T00:00:00"/>
    <s v="Open"/>
    <s v="District of Columbia"/>
    <s v="Bus Services"/>
    <s v="Bus Transportation"/>
    <s v="SHTR Shepherd Parkway Transportation"/>
    <s v="Bus"/>
    <n v="2873.42"/>
    <n v="1782.8"/>
    <n v="0"/>
    <n v="4656.22"/>
    <n v="17408.3"/>
    <n v="9556.15"/>
    <n v="0"/>
    <n v="26964.45"/>
    <n v="8945.7099999999991"/>
    <n v="0"/>
    <n v="0"/>
    <n v="8945.7099999999991"/>
    <n v="21375.279999999999"/>
    <n v="19191.099999999999"/>
    <n v="0"/>
    <n v="40566.379999999997"/>
  </r>
  <r>
    <n v="43346"/>
    <n v="43346"/>
    <x v="0"/>
    <d v="2016-10-28T00:00:00"/>
    <s v="Open"/>
    <s v="Maryland"/>
    <s v="Bus Services"/>
    <s v="Bus Transportation"/>
    <s v="SATR Southern Ave Transportation"/>
    <s v="Bus"/>
    <n v="7688.68"/>
    <n v="3170.39"/>
    <n v="0"/>
    <n v="10859.07"/>
    <n v="2024.57"/>
    <n v="32211.14"/>
    <n v="0"/>
    <n v="34235.71"/>
    <n v="14909.64"/>
    <n v="8901.9500000000007"/>
    <n v="0"/>
    <n v="23811.59"/>
    <n v="54809.46"/>
    <n v="14096.91"/>
    <n v="0"/>
    <n v="68906.37"/>
  </r>
  <r>
    <n v="43347"/>
    <n v="43347"/>
    <x v="0"/>
    <d v="2016-10-31T00:00:00"/>
    <s v="Open"/>
    <s v="Maryland"/>
    <s v="Bus Services"/>
    <s v="Bus Transportation"/>
    <s v="LNTR Landover Transportation"/>
    <s v="Bus"/>
    <n v="7547.21"/>
    <n v="952.79"/>
    <n v="0"/>
    <n v="8500"/>
    <n v="1244.8599999999999"/>
    <n v="46655.14"/>
    <n v="0"/>
    <n v="47900"/>
    <n v="3951.39"/>
    <n v="3548.61"/>
    <n v="0"/>
    <n v="7500"/>
    <n v="58153.74"/>
    <n v="5746.26"/>
    <n v="0"/>
    <n v="63900"/>
  </r>
  <r>
    <n v="43352"/>
    <n v="43352"/>
    <x v="0"/>
    <d v="2016-11-02T00:00:00"/>
    <s v="Open"/>
    <s v="District of Columbia"/>
    <s v="Bus Services"/>
    <s v="Bus Transportation"/>
    <s v="SHTR Shepherd Parkway Transportation"/>
    <s v="Bus"/>
    <n v="11199.7"/>
    <n v="1310.3"/>
    <n v="0"/>
    <n v="12510"/>
    <n v="18434.29"/>
    <n v="23576.82"/>
    <n v="0"/>
    <n v="42011.11"/>
    <n v="9307.16"/>
    <n v="7692.84"/>
    <n v="0"/>
    <n v="17000"/>
    <n v="44083.68"/>
    <n v="27437.43"/>
    <n v="0"/>
    <n v="71521.11"/>
  </r>
  <r>
    <n v="43361"/>
    <n v="43361"/>
    <x v="0"/>
    <d v="2016-11-06T00:00:00"/>
    <s v="Open"/>
    <s v="Maryland"/>
    <s v="Bus Services"/>
    <s v="Bus Transportation"/>
    <s v="MOTR Montgomery Transportation"/>
    <s v="Bus"/>
    <n v="81.8"/>
    <n v="418.2"/>
    <n v="0"/>
    <n v="500"/>
    <n v="4119.71"/>
    <n v="880.29"/>
    <n v="0"/>
    <n v="5000"/>
    <n v="2748.05"/>
    <n v="4751.95"/>
    <n v="0"/>
    <n v="7500"/>
    <n v="3710.14"/>
    <n v="9289.86"/>
    <n v="0"/>
    <n v="13000"/>
  </r>
  <r>
    <n v="43389"/>
    <n v="43389"/>
    <x v="0"/>
    <d v="2016-11-06T00:00:00"/>
    <s v="Open"/>
    <s v="Virginia"/>
    <s v="Transit Infrastructure &amp; Engineering Services"/>
    <s v="Plant Maintenance"/>
    <s v="PLNT Landscape Services"/>
    <s v="Rail"/>
    <n v="6983.06"/>
    <n v="11066.25"/>
    <n v="0"/>
    <n v="18049.310000000001"/>
    <n v="20456.5"/>
    <n v="47190.86"/>
    <n v="0"/>
    <n v="67647.360000000001"/>
    <n v="104827.46"/>
    <n v="11196.91"/>
    <n v="0"/>
    <n v="116024.37"/>
    <n v="159001.38"/>
    <n v="42719.66"/>
    <n v="0"/>
    <n v="201721.04"/>
  </r>
  <r>
    <n v="43382"/>
    <n v="43382"/>
    <x v="0"/>
    <d v="2016-11-08T00:00:00"/>
    <s v="Open"/>
    <s v="Virginia"/>
    <s v="Rail Transportation"/>
    <s v="Train Operations"/>
    <s v="RTTO Alexandria"/>
    <s v="Rail"/>
    <n v="1941.27"/>
    <n v="1583.75"/>
    <n v="0"/>
    <n v="3525.02"/>
    <n v="5000"/>
    <n v="0"/>
    <n v="0"/>
    <n v="5000"/>
    <n v="718.44"/>
    <n v="2781.56"/>
    <n v="0"/>
    <n v="3500"/>
    <n v="2659.71"/>
    <n v="9365.31"/>
    <n v="0"/>
    <n v="12025.02"/>
  </r>
  <r>
    <n v="43369"/>
    <n v="43369"/>
    <x v="0"/>
    <d v="2016-11-09T00:00:00"/>
    <s v="Open"/>
    <s v="District of Columbia"/>
    <s v="Bus Services"/>
    <s v="Bus Transportation"/>
    <s v="BLTR Bladensburg Transportation"/>
    <s v="Bus"/>
    <n v="4384.03"/>
    <n v="115.97"/>
    <n v="0"/>
    <n v="4500"/>
    <n v="9200.52"/>
    <n v="36999.480000000003"/>
    <n v="0"/>
    <n v="46200"/>
    <n v="15589.55"/>
    <n v="1410.45"/>
    <n v="0"/>
    <n v="17000"/>
    <n v="56973.06"/>
    <n v="10726.94"/>
    <n v="0"/>
    <n v="67700"/>
  </r>
  <r>
    <n v="43409"/>
    <n v="43380"/>
    <x v="0"/>
    <d v="2016-11-10T00:00:00"/>
    <s v="Open"/>
    <s v="Maryland"/>
    <s v="Bus Services"/>
    <s v="Bus Services"/>
    <s v="AGM BUS Administration"/>
    <s v="Bus"/>
    <n v="8089.47"/>
    <n v="396.75"/>
    <n v="0"/>
    <n v="8486.2199999999993"/>
    <n v="14731.71"/>
    <n v="6938.29"/>
    <n v="0"/>
    <n v="21670"/>
    <n v="26324.720000000001"/>
    <n v="20175.28"/>
    <n v="0"/>
    <n v="46500"/>
    <n v="41352.480000000003"/>
    <n v="35303.74"/>
    <n v="0"/>
    <n v="76656.22"/>
  </r>
  <r>
    <n v="43377"/>
    <n v="43377"/>
    <x v="0"/>
    <d v="2016-11-11T00:00:00"/>
    <s v="Open"/>
    <s v="District of Columbia"/>
    <s v="Bus Services"/>
    <s v="Bus Transportation"/>
    <s v="SHTR Shepherd Parkway Transportation"/>
    <s v="Bus"/>
    <n v="522.16999999999996"/>
    <n v="2287.83"/>
    <n v="0"/>
    <n v="2810"/>
    <n v="4187.22"/>
    <n v="4187.22"/>
    <n v="0"/>
    <n v="8374.44"/>
    <n v="1011.03"/>
    <n v="8988.9699999999993"/>
    <n v="0"/>
    <n v="10000"/>
    <n v="5720.42"/>
    <n v="15464.02"/>
    <n v="0"/>
    <n v="21184.44"/>
  </r>
  <r>
    <n v="43381"/>
    <n v="43381"/>
    <x v="0"/>
    <d v="2016-11-13T00:00:00"/>
    <s v="Open"/>
    <s v="Maryland"/>
    <s v="Bus Services"/>
    <s v="Bus Transportation"/>
    <s v="BLTR Bladensburg Transportation"/>
    <s v="Bus"/>
    <n v="2075.4499999999998"/>
    <n v="724.55"/>
    <n v="0"/>
    <n v="2800"/>
    <n v="5198.7"/>
    <n v="68809"/>
    <n v="0"/>
    <n v="74007.7"/>
    <n v="38217.49"/>
    <n v="5213.24"/>
    <n v="0"/>
    <n v="43430.73"/>
    <n v="109101.94"/>
    <n v="11136.49"/>
    <n v="0"/>
    <n v="120238.43"/>
  </r>
  <r>
    <n v="43390"/>
    <n v="43390"/>
    <x v="0"/>
    <d v="2016-11-17T00:00:00"/>
    <s v="Open"/>
    <s v="District of Columbia"/>
    <s v="Rail Transportation"/>
    <s v="Train Operations"/>
    <s v="RTTO West Falls Church"/>
    <s v="Rail"/>
    <n v="7152.15"/>
    <n v="2097.85"/>
    <n v="0"/>
    <n v="9250"/>
    <n v="14662.9"/>
    <n v="79598.600000000006"/>
    <n v="0"/>
    <n v="94261.5"/>
    <n v="2579.79"/>
    <n v="7420.21"/>
    <n v="0"/>
    <n v="10000"/>
    <n v="89330.54"/>
    <n v="24180.959999999999"/>
    <n v="0"/>
    <n v="113511.5"/>
  </r>
  <r>
    <n v="43391"/>
    <n v="43391"/>
    <x v="0"/>
    <d v="2016-11-19T00:00:00"/>
    <s v="Open"/>
    <s v="District of Columbia"/>
    <s v="Bus Services"/>
    <s v="Bus Transportation"/>
    <s v="BLTR Bladensburg Transportation"/>
    <s v="Bus"/>
    <n v="16.149999999999999"/>
    <n v="193.85"/>
    <n v="0"/>
    <n v="210"/>
    <n v="1.46"/>
    <n v="1342.54"/>
    <n v="0"/>
    <n v="1344"/>
    <n v="293.64"/>
    <n v="706.36"/>
    <n v="0"/>
    <n v="1000"/>
    <n v="1652.33"/>
    <n v="901.67"/>
    <n v="0"/>
    <n v="2554"/>
  </r>
  <r>
    <n v="43403"/>
    <n v="43403"/>
    <x v="0"/>
    <d v="2016-11-24T00:00:00"/>
    <s v="Open"/>
    <s v="Maryland"/>
    <s v="Bus Services"/>
    <s v="Bus Transportation"/>
    <s v="LNTR Landover Transportation"/>
    <s v="Bus"/>
    <n v="9234.52"/>
    <n v="1046.71"/>
    <n v="0"/>
    <n v="10281.23"/>
    <n v="10307.06"/>
    <n v="31688.37"/>
    <n v="0"/>
    <n v="41995.43"/>
    <n v="22222.05"/>
    <n v="24777.95"/>
    <n v="0"/>
    <n v="47000"/>
    <n v="63144.94"/>
    <n v="36131.72"/>
    <n v="0"/>
    <n v="99276.66"/>
  </r>
  <r>
    <n v="43401"/>
    <n v="43401"/>
    <x v="0"/>
    <d v="2016-11-26T00:00:00"/>
    <s v="Open"/>
    <s v="District of Columbia"/>
    <s v="Bus Services"/>
    <s v="Bus Transportation"/>
    <s v="WETR Western Transportation"/>
    <s v="Bus"/>
    <n v="7.9"/>
    <n v="1492.1"/>
    <n v="0"/>
    <n v="1500"/>
    <n v="8000"/>
    <n v="0"/>
    <n v="0"/>
    <n v="8000"/>
    <n v="0"/>
    <n v="2500"/>
    <n v="0"/>
    <n v="2500"/>
    <n v="7.9"/>
    <n v="11992.1"/>
    <n v="0"/>
    <n v="12000"/>
  </r>
  <r>
    <n v="43405"/>
    <n v="43405"/>
    <x v="0"/>
    <d v="2016-11-28T00:00:00"/>
    <s v="Open"/>
    <s v="Maryland"/>
    <s v="Transit Infrastructure &amp; Engineering Services"/>
    <s v="Track and Structures"/>
    <s v="TRST Trk Inspections"/>
    <s v="Rail"/>
    <n v="6645.81"/>
    <n v="254.19"/>
    <n v="0"/>
    <n v="6900"/>
    <n v="16872.14"/>
    <n v="26261.86"/>
    <n v="0"/>
    <n v="43134"/>
    <n v="15410.77"/>
    <n v="3067.73"/>
    <n v="0"/>
    <n v="18478.5"/>
    <n v="48318.44"/>
    <n v="20194.060000000001"/>
    <n v="0"/>
    <n v="68512.5"/>
  </r>
  <r>
    <n v="43421"/>
    <n v="43421"/>
    <x v="0"/>
    <d v="2016-11-28T00:00:00"/>
    <s v="Open"/>
    <s v="Maryland"/>
    <s v="Metro Transit Police"/>
    <s v="Patrol Operations"/>
    <s v="MTPD Patrol Operations Dist 1"/>
    <s v="Rail"/>
    <n v="82.15"/>
    <n v="1425.75"/>
    <n v="0"/>
    <n v="1507.9"/>
    <n v="6162"/>
    <n v="0"/>
    <n v="0"/>
    <n v="6162"/>
    <n v="4769.12"/>
    <n v="2341.85"/>
    <n v="0"/>
    <n v="7110.97"/>
    <n v="4851.2700000000004"/>
    <n v="9929.6"/>
    <n v="0"/>
    <n v="14780.87"/>
  </r>
  <r>
    <n v="43410"/>
    <n v="43410"/>
    <x v="0"/>
    <d v="2016-11-30T00:00:00"/>
    <s v="Open"/>
    <s v="Maryland"/>
    <s v="Bus Services"/>
    <s v="Bus Transportation"/>
    <s v="LNTR Landover Transportation"/>
    <s v="Bus"/>
    <n v="1782.69"/>
    <n v="217.31"/>
    <n v="0"/>
    <n v="2000"/>
    <n v="15.26"/>
    <n v="21284.74"/>
    <n v="0"/>
    <n v="21300"/>
    <n v="2721.5"/>
    <n v="2278.5"/>
    <n v="0"/>
    <n v="5000"/>
    <n v="25788.93"/>
    <n v="2511.0700000000002"/>
    <n v="0"/>
    <n v="28300"/>
  </r>
  <r>
    <n v="43446"/>
    <n v="43446"/>
    <x v="0"/>
    <d v="2016-12-03T00:00:00"/>
    <s v="Open"/>
    <s v="District of Columbia"/>
    <s v="Rail Transportation"/>
    <s v="Train Operations"/>
    <s v="RTTO Branch Avenue"/>
    <s v="Rail"/>
    <n v="3869.66"/>
    <n v="1640.34"/>
    <n v="0"/>
    <n v="5510"/>
    <n v="219.42"/>
    <n v="19260.16"/>
    <n v="0"/>
    <n v="19479.580000000002"/>
    <n v="10639.4"/>
    <n v="3024.77"/>
    <n v="0"/>
    <n v="13664.17"/>
    <n v="33769.22"/>
    <n v="4884.53"/>
    <n v="0"/>
    <n v="38653.75"/>
  </r>
  <r>
    <n v="43418"/>
    <n v="43418"/>
    <x v="0"/>
    <d v="2016-12-04T00:00:00"/>
    <s v="Open"/>
    <s v="District of Columbia"/>
    <s v="Bus Services"/>
    <s v="Bus Transportation"/>
    <s v="BLTR Bladensburg Transportation"/>
    <s v="Bus"/>
    <n v="623.04999999999995"/>
    <n v="2876.95"/>
    <n v="0"/>
    <n v="3500"/>
    <n v="4189.96"/>
    <n v="9930.1200000000008"/>
    <n v="9641.76"/>
    <n v="4478.32"/>
    <n v="4610.6000000000004"/>
    <n v="389.4"/>
    <n v="0"/>
    <n v="5000"/>
    <n v="15163.77"/>
    <n v="7456.31"/>
    <n v="9641.76"/>
    <n v="12978.32"/>
  </r>
  <r>
    <n v="43422"/>
    <n v="43422"/>
    <x v="0"/>
    <d v="2016-12-06T00:00:00"/>
    <s v="Open"/>
    <s v="Maryland"/>
    <s v="Bus Services"/>
    <s v="Bus Transportation"/>
    <s v="SATR Southern Ave Transportation"/>
    <s v="Bus"/>
    <n v="7416.07"/>
    <n v="783.93"/>
    <n v="0"/>
    <n v="8200"/>
    <n v="4548.1499999999996"/>
    <n v="22153.85"/>
    <n v="0"/>
    <n v="26702"/>
    <n v="27109.279999999999"/>
    <n v="7890.72"/>
    <n v="0"/>
    <n v="35000"/>
    <n v="56679.199999999997"/>
    <n v="13222.8"/>
    <n v="0"/>
    <n v="69902"/>
  </r>
  <r>
    <n v="43423"/>
    <n v="43423"/>
    <x v="0"/>
    <d v="2016-12-06T00:00:00"/>
    <s v="Open"/>
    <s v="Maryland"/>
    <s v="Bus Services"/>
    <s v="Bus Transportation"/>
    <s v="LNTR Landover Transportation"/>
    <s v="Bus"/>
    <n v="4661.08"/>
    <n v="338.92"/>
    <n v="0"/>
    <n v="5000"/>
    <n v="13633.71"/>
    <n v="19366.29"/>
    <n v="0"/>
    <n v="33000"/>
    <n v="7805.91"/>
    <n v="2194.09"/>
    <n v="0"/>
    <n v="10000"/>
    <n v="31833.279999999999"/>
    <n v="16166.72"/>
    <n v="0"/>
    <n v="48000"/>
  </r>
  <r>
    <n v="43426"/>
    <n v="43426"/>
    <x v="0"/>
    <d v="2016-12-06T00:00:00"/>
    <s v="Open"/>
    <s v="District of Columbia"/>
    <s v="Bus Services"/>
    <s v="Bus Transportation"/>
    <s v="SATR Southern Ave Transportation"/>
    <s v="Bus"/>
    <n v="500.84"/>
    <n v="3009.16"/>
    <n v="0"/>
    <n v="3510"/>
    <n v="14418.08"/>
    <n v="581.91999999999996"/>
    <n v="0"/>
    <n v="15000"/>
    <n v="684.49"/>
    <n v="7315.51"/>
    <n v="0"/>
    <n v="8000"/>
    <n v="1767.25"/>
    <n v="24742.75"/>
    <n v="0"/>
    <n v="26510"/>
  </r>
  <r>
    <n v="43432"/>
    <n v="43432"/>
    <x v="0"/>
    <d v="2016-12-09T00:00:00"/>
    <s v="Open"/>
    <s v="District of Columbia"/>
    <s v="Bus Services"/>
    <s v="Bus Transportation"/>
    <s v="SHTR Shepherd Parkway Transportation"/>
    <s v="Bus"/>
    <n v="6975.45"/>
    <n v="3024.55"/>
    <n v="0"/>
    <n v="10000"/>
    <n v="6384.7"/>
    <n v="34477.379999999997"/>
    <n v="0"/>
    <n v="40862.080000000002"/>
    <n v="5850.91"/>
    <n v="1649.09"/>
    <n v="0"/>
    <n v="7500"/>
    <n v="47303.74"/>
    <n v="11058.34"/>
    <n v="0"/>
    <n v="58362.080000000002"/>
  </r>
  <r>
    <n v="43434"/>
    <n v="43434"/>
    <x v="0"/>
    <d v="2016-12-12T00:00:00"/>
    <s v="Open"/>
    <s v="District of Columbia"/>
    <s v="Bus Services"/>
    <s v="Bus Transportation"/>
    <s v="SHTR Shepherd Parkway Transportation"/>
    <s v="Bus"/>
    <n v="10034.11"/>
    <n v="2390.87"/>
    <n v="0"/>
    <n v="12424.98"/>
    <n v="4024.11"/>
    <n v="69975.89"/>
    <n v="0"/>
    <n v="74000"/>
    <n v="7514.15"/>
    <n v="5885.85"/>
    <n v="0"/>
    <n v="13400"/>
    <n v="87524.15"/>
    <n v="12300.83"/>
    <n v="0"/>
    <n v="99824.98"/>
  </r>
  <r>
    <n v="43437"/>
    <n v="43437"/>
    <x v="0"/>
    <d v="2016-12-13T00:00:00"/>
    <s v="Open"/>
    <s v="District of Columbia"/>
    <s v="Transit Infrastructure &amp; Engineering Services"/>
    <s v="Elevator and Escalator"/>
    <s v="ELES Administration"/>
    <s v="Rail"/>
    <n v="139.9"/>
    <n v="3360.1"/>
    <n v="0"/>
    <n v="3500"/>
    <n v="5000"/>
    <n v="0"/>
    <n v="0"/>
    <n v="5000"/>
    <n v="887.95"/>
    <n v="6612.05"/>
    <n v="0"/>
    <n v="7500"/>
    <n v="1027.8499999999999"/>
    <n v="14972.15"/>
    <n v="0"/>
    <n v="16000"/>
  </r>
  <r>
    <n v="43447"/>
    <n v="43447"/>
    <x v="0"/>
    <d v="2016-12-13T00:00:00"/>
    <s v="Open"/>
    <s v="District of Columbia"/>
    <s v="Rail Transportation"/>
    <s v="Train Operations"/>
    <s v="RTTO Brentwood"/>
    <s v="Rail"/>
    <n v="3243.1"/>
    <n v="1276.9000000000001"/>
    <n v="0"/>
    <n v="4520"/>
    <n v="1022.46"/>
    <n v="17577.54"/>
    <n v="1500"/>
    <n v="17100"/>
    <n v="3533.56"/>
    <n v="3266.44"/>
    <n v="0"/>
    <n v="6800"/>
    <n v="24354.2"/>
    <n v="5565.8"/>
    <n v="1500"/>
    <n v="28420"/>
  </r>
  <r>
    <n v="43449"/>
    <n v="43449"/>
    <x v="0"/>
    <d v="2016-12-15T00:00:00"/>
    <s v="Open"/>
    <s v="District of Columbia"/>
    <s v="Bus Services"/>
    <s v="Bus Transportation"/>
    <s v="SHTR Shepherd Parkway Transportation"/>
    <s v="Bus"/>
    <n v="5336.27"/>
    <n v="1163.73"/>
    <n v="0"/>
    <n v="6500"/>
    <n v="3166.68"/>
    <n v="1833.32"/>
    <n v="0"/>
    <n v="5000"/>
    <n v="5355.03"/>
    <n v="2144.9699999999998"/>
    <n v="0"/>
    <n v="7500"/>
    <n v="12524.62"/>
    <n v="6475.38"/>
    <n v="0"/>
    <n v="19000"/>
  </r>
  <r>
    <n v="43463"/>
    <n v="43463"/>
    <x v="1"/>
    <d v="2016-12-15T00:00:00"/>
    <s v="Open"/>
    <s v="Maryland"/>
    <s v="Bus Services"/>
    <s v="Bus Transportation"/>
    <s v="MOTR Montgomery Transportation"/>
    <s v="Bus"/>
    <n v="24.4"/>
    <n v="225.6"/>
    <n v="0"/>
    <n v="250"/>
    <n v="0"/>
    <n v="0"/>
    <n v="0"/>
    <n v="0"/>
    <n v="183.87"/>
    <n v="316.13"/>
    <n v="0"/>
    <n v="500"/>
    <n v="208.27"/>
    <n v="541.73"/>
    <n v="0"/>
    <n v="750"/>
  </r>
  <r>
    <n v="43508"/>
    <n v="43508"/>
    <x v="0"/>
    <d v="2016-12-15T00:00:00"/>
    <s v="Open"/>
    <s v="Virginia"/>
    <s v="Rail Transportation"/>
    <s v="Train Operations"/>
    <s v="RTTO Alexandria"/>
    <s v="Rail"/>
    <n v="6327.73"/>
    <n v="2553.65"/>
    <n v="0"/>
    <n v="8881.3799999999992"/>
    <n v="3477.03"/>
    <n v="52286.37"/>
    <n v="0"/>
    <n v="55763.4"/>
    <n v="77482.490000000005"/>
    <n v="7003.26"/>
    <n v="0"/>
    <n v="84485.75"/>
    <n v="136096.59"/>
    <n v="13033.94"/>
    <n v="0"/>
    <n v="149130.53"/>
  </r>
  <r>
    <n v="43459"/>
    <n v="43459"/>
    <x v="0"/>
    <d v="2016-12-17T00:00:00"/>
    <s v="Open"/>
    <s v="Maryland"/>
    <s v="Rail Transportation"/>
    <s v="Train Operations"/>
    <s v="RTTO Shady Grove"/>
    <s v="Rail"/>
    <n v="5392.14"/>
    <n v="1656.73"/>
    <n v="0"/>
    <n v="7048.87"/>
    <n v="485.5"/>
    <n v="31530.62"/>
    <n v="0"/>
    <n v="32016.12"/>
    <n v="2957"/>
    <n v="375.9"/>
    <n v="0"/>
    <n v="3332.9"/>
    <n v="39879.760000000002"/>
    <n v="2518.13"/>
    <n v="0"/>
    <n v="42397.89"/>
  </r>
  <r>
    <n v="43461"/>
    <n v="43461"/>
    <x v="0"/>
    <d v="2016-12-17T00:00:00"/>
    <s v="Open"/>
    <s v="District of Columbia"/>
    <s v="Rail Transportation"/>
    <s v="Train Operations"/>
    <s v="RTTO New Carrollton"/>
    <s v="Rail"/>
    <n v="3258.22"/>
    <n v="741.78"/>
    <n v="0"/>
    <n v="4000"/>
    <n v="7077.39"/>
    <n v="18422.61"/>
    <n v="0"/>
    <n v="25500"/>
    <n v="8920.11"/>
    <n v="2579.89"/>
    <n v="0"/>
    <n v="11500"/>
    <n v="30600.94"/>
    <n v="10399.06"/>
    <n v="0"/>
    <n v="41000"/>
  </r>
  <r>
    <n v="43466"/>
    <n v="43466"/>
    <x v="0"/>
    <d v="2016-12-17T00:00:00"/>
    <s v="Open"/>
    <s v="Maryland"/>
    <s v="Rail Transportation"/>
    <s v="Train Operations"/>
    <s v="RTTO Greenbelt"/>
    <s v="Rail"/>
    <n v="12987.6"/>
    <n v="2614.2800000000002"/>
    <n v="0"/>
    <n v="15601.88"/>
    <n v="4108"/>
    <n v="51643.43"/>
    <n v="0"/>
    <n v="55751.43"/>
    <n v="21617.360000000001"/>
    <n v="3022.38"/>
    <n v="0"/>
    <n v="24639.74"/>
    <n v="86248.39"/>
    <n v="9744.66"/>
    <n v="0"/>
    <n v="95993.05"/>
  </r>
  <r>
    <n v="43469"/>
    <n v="43469"/>
    <x v="0"/>
    <d v="2016-12-18T00:00:00"/>
    <s v="Open"/>
    <s v="District of Columbia"/>
    <s v="Rail Transportation"/>
    <s v="Train Operations"/>
    <s v="RTTO Largo"/>
    <s v="Rail"/>
    <n v="2018.82"/>
    <n v="1497.33"/>
    <n v="0"/>
    <n v="3516.15"/>
    <n v="0"/>
    <n v="0"/>
    <n v="0"/>
    <n v="0"/>
    <n v="14497"/>
    <n v="10909.8"/>
    <n v="0"/>
    <n v="25406.799999999999"/>
    <n v="16515.82"/>
    <n v="12407.13"/>
    <n v="0"/>
    <n v="28922.95"/>
  </r>
  <r>
    <n v="43458"/>
    <n v="43458"/>
    <x v="0"/>
    <d v="2016-12-19T00:00:00"/>
    <s v="Open"/>
    <s v="District of Columbia"/>
    <s v="Transit Infrastructure &amp; Engineering Services"/>
    <s v="Car Maintenance"/>
    <s v="CMNT Brentwood Major Overhaul"/>
    <s v="Rail"/>
    <n v="938.28"/>
    <n v="7061.72"/>
    <n v="0"/>
    <n v="8000"/>
    <n v="69953.02"/>
    <n v="12531.22"/>
    <n v="0"/>
    <n v="82484.240000000005"/>
    <n v="9299"/>
    <n v="11990"/>
    <n v="0"/>
    <n v="21289"/>
    <n v="22768.5"/>
    <n v="89004.74"/>
    <n v="0"/>
    <n v="111773.24"/>
  </r>
  <r>
    <n v="43485"/>
    <n v="43485"/>
    <x v="0"/>
    <d v="2016-12-23T00:00:00"/>
    <s v="Open"/>
    <s v="Maryland"/>
    <s v="Bus Services"/>
    <s v="Bus Transportation"/>
    <s v="LNTR Landover Transportation"/>
    <s v="Bus"/>
    <n v="3328.99"/>
    <n v="481.01"/>
    <n v="0"/>
    <n v="3810"/>
    <n v="2807.86"/>
    <n v="14765.71"/>
    <n v="0"/>
    <n v="17573.57"/>
    <n v="8500.7900000000009"/>
    <n v="20499.21"/>
    <n v="0"/>
    <n v="29000"/>
    <n v="26595.49"/>
    <n v="23788.080000000002"/>
    <n v="0"/>
    <n v="50383.57"/>
  </r>
  <r>
    <n v="43476"/>
    <n v="43476"/>
    <x v="0"/>
    <d v="2016-12-27T00:00:00"/>
    <s v="Open"/>
    <s v="Maryland"/>
    <s v="Transit Infrastructure &amp; Engineering Services"/>
    <s v="Systems Maintenance"/>
    <s v="SMNT ATC Section"/>
    <s v="Rail"/>
    <n v="18957.41"/>
    <n v="23083.279999999999"/>
    <n v="0"/>
    <n v="42040.69"/>
    <n v="96144"/>
    <n v="60482.12"/>
    <n v="0"/>
    <n v="156626.12"/>
    <n v="125441.45"/>
    <n v="170570.46"/>
    <n v="0"/>
    <n v="296011.90999999997"/>
    <n v="204880.98"/>
    <n v="289797.74"/>
    <n v="0"/>
    <n v="494678.72"/>
  </r>
  <r>
    <n v="43488"/>
    <n v="43488"/>
    <x v="0"/>
    <d v="2016-12-27T00:00:00"/>
    <s v="Open"/>
    <s v="Maryland"/>
    <s v="Transit Infrastructure &amp; Engineering Services"/>
    <s v="Systems Maintenance"/>
    <s v="SMNT AFC Section"/>
    <s v="Rail"/>
    <n v="1457.67"/>
    <n v="42.33"/>
    <n v="0"/>
    <n v="1500"/>
    <n v="1185.43"/>
    <n v="3814.57"/>
    <n v="0"/>
    <n v="5000"/>
    <n v="2637"/>
    <n v="2863"/>
    <n v="0"/>
    <n v="5500"/>
    <n v="7909.24"/>
    <n v="4090.76"/>
    <n v="0"/>
    <n v="12000"/>
  </r>
  <r>
    <n v="43479"/>
    <n v="43479"/>
    <x v="0"/>
    <d v="2016-12-28T00:00:00"/>
    <s v="Open"/>
    <s v="Virginia"/>
    <s v="Rail Transportation"/>
    <s v="Train Operations"/>
    <s v="RTTO Largo"/>
    <s v="Rail"/>
    <n v="7442.19"/>
    <n v="2807.81"/>
    <n v="0"/>
    <n v="10250"/>
    <n v="9356.57"/>
    <n v="52503.43"/>
    <n v="0"/>
    <n v="61860"/>
    <n v="40910.699999999997"/>
    <n v="2417.4299999999998"/>
    <n v="0"/>
    <n v="43328.13"/>
    <n v="100856.32000000001"/>
    <n v="14581.81"/>
    <n v="0"/>
    <n v="115438.13"/>
  </r>
  <r>
    <n v="43579"/>
    <n v="43579"/>
    <x v="0"/>
    <d v="2016-12-28T00:00:00"/>
    <s v="Open"/>
    <s v="District of Columbia"/>
    <s v="Bus Services"/>
    <s v="Bus Transportation"/>
    <s v="BLTR Bladensburg Transportation"/>
    <s v="Bus"/>
    <n v="7.9"/>
    <n v="1602.1"/>
    <n v="0"/>
    <n v="1610"/>
    <n v="6085"/>
    <n v="0"/>
    <n v="0"/>
    <n v="6085"/>
    <n v="0"/>
    <n v="2400"/>
    <n v="0"/>
    <n v="2400"/>
    <n v="7.9"/>
    <n v="10087.1"/>
    <n v="0"/>
    <n v="10095"/>
  </r>
  <r>
    <n v="43482"/>
    <n v="43482"/>
    <x v="0"/>
    <d v="2016-12-29T00:00:00"/>
    <s v="Open"/>
    <s v="District of Columbia"/>
    <s v="Bus Services"/>
    <s v="Bus Transportation"/>
    <s v="BLTR Bladensburg Transportation"/>
    <s v="Bus"/>
    <n v="667.06"/>
    <n v="1942.1"/>
    <n v="0"/>
    <n v="2609.16"/>
    <n v="5735.89"/>
    <n v="13960.93"/>
    <n v="0"/>
    <n v="19696.82"/>
    <n v="3894.47"/>
    <n v="7500"/>
    <n v="0"/>
    <n v="11394.47"/>
    <n v="18522.46"/>
    <n v="15177.99"/>
    <n v="0"/>
    <n v="33700.449999999997"/>
  </r>
  <r>
    <n v="43500"/>
    <n v="43500"/>
    <x v="0"/>
    <d v="2016-12-29T00:00:00"/>
    <s v="Open"/>
    <s v="District of Columbia"/>
    <s v="Bus Services"/>
    <s v="Bus Transportation"/>
    <s v="SHTR Shepherd Parkway Transportation"/>
    <s v="Bus"/>
    <n v="1395.62"/>
    <n v="1249.96"/>
    <n v="0"/>
    <n v="2645.58"/>
    <n v="1293.03"/>
    <n v="25158.27"/>
    <n v="0"/>
    <n v="26451.3"/>
    <n v="4461.2700000000004"/>
    <n v="1130.1099999999999"/>
    <n v="0"/>
    <n v="5591.38"/>
    <n v="31015.16"/>
    <n v="3673.1"/>
    <n v="0"/>
    <n v="34688.26"/>
  </r>
  <r>
    <n v="43489"/>
    <n v="43489"/>
    <x v="0"/>
    <d v="2016-12-31T00:00:00"/>
    <s v="Open"/>
    <s v="Maryland"/>
    <s v="Bus Services"/>
    <s v="Bus Transportation"/>
    <s v="LNTR Landover Transportation"/>
    <s v="Bus"/>
    <n v="82.09"/>
    <n v="917.91"/>
    <n v="0"/>
    <n v="1000"/>
    <n v="425.43"/>
    <n v="626.57000000000005"/>
    <n v="0"/>
    <n v="1052"/>
    <n v="226.49"/>
    <n v="573.51"/>
    <n v="0"/>
    <n v="800"/>
    <n v="935.15"/>
    <n v="1916.85"/>
    <n v="0"/>
    <n v="2852"/>
  </r>
  <r>
    <n v="43541"/>
    <n v="43541"/>
    <x v="0"/>
    <d v="2017-01-02T00:00:00"/>
    <s v="Open"/>
    <s v="Virginia"/>
    <s v="Rail Transportation"/>
    <s v="Train Operations"/>
    <s v="RTTO West Falls Church"/>
    <s v="Rail"/>
    <n v="5547.74"/>
    <n v="444.33"/>
    <n v="0"/>
    <n v="5992.07"/>
    <n v="5047.92"/>
    <n v="7047.92"/>
    <n v="0"/>
    <n v="12095.84"/>
    <n v="42403.16"/>
    <n v="623.30999999999995"/>
    <n v="0"/>
    <n v="43026.47"/>
    <n v="54998.82"/>
    <n v="6115.56"/>
    <n v="0"/>
    <n v="61114.38"/>
  </r>
  <r>
    <n v="43495"/>
    <n v="43495"/>
    <x v="0"/>
    <d v="2017-01-03T00:00:00"/>
    <s v="Open"/>
    <s v="District of Columbia"/>
    <s v="Chief Financial Officer"/>
    <s v="Treasurer"/>
    <s v="TRES Revenue Collection"/>
    <s v="Rail"/>
    <n v="27.16"/>
    <n v="272.83999999999997"/>
    <n v="0"/>
    <n v="300"/>
    <n v="5000"/>
    <n v="0"/>
    <n v="0"/>
    <n v="5000"/>
    <n v="218.92"/>
    <n v="481.08"/>
    <n v="0"/>
    <n v="700"/>
    <n v="246.08"/>
    <n v="5753.92"/>
    <n v="0"/>
    <n v="6000"/>
  </r>
  <r>
    <n v="43496"/>
    <n v="43496"/>
    <x v="0"/>
    <d v="2017-01-04T00:00:00"/>
    <s v="Open"/>
    <s v="Virginia"/>
    <s v="Rail Transportation"/>
    <s v="Train Operations"/>
    <s v="RTTO Alexandria"/>
    <s v="Rail"/>
    <n v="3567.67"/>
    <n v="2075.9899999999998"/>
    <n v="0"/>
    <n v="5643.66"/>
    <n v="10276.51"/>
    <n v="24292.28"/>
    <n v="0"/>
    <n v="34568.79"/>
    <n v="65947.87"/>
    <n v="8862.6"/>
    <n v="0"/>
    <n v="74810.47"/>
    <n v="93807.82"/>
    <n v="21215.1"/>
    <n v="0"/>
    <n v="115022.92"/>
  </r>
  <r>
    <n v="43498"/>
    <n v="43499"/>
    <x v="0"/>
    <d v="2017-01-04T00:00:00"/>
    <s v="Open"/>
    <s v="Maryland"/>
    <s v="Transit Infrastructure &amp; Engineering Services"/>
    <s v="Track and Structures"/>
    <s v="TRST Administration"/>
    <s v="Rail"/>
    <n v="25818.53"/>
    <n v="3681.47"/>
    <n v="0"/>
    <n v="29500"/>
    <n v="59623"/>
    <n v="63120"/>
    <n v="0"/>
    <n v="122743"/>
    <n v="55942.34"/>
    <n v="4057.66"/>
    <n v="0"/>
    <n v="60000"/>
    <n v="144880.87"/>
    <n v="67362.13"/>
    <n v="0"/>
    <n v="212243"/>
  </r>
  <r>
    <n v="44439"/>
    <n v="44439"/>
    <x v="0"/>
    <d v="2017-01-04T00:00:00"/>
    <s v="Open"/>
    <s v="District of Columbia"/>
    <s v="Rail Transportation"/>
    <s v="Train Operations"/>
    <s v="RTTO Shady Grove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3497"/>
    <n v="43497"/>
    <x v="0"/>
    <d v="2017-01-05T00:00:00"/>
    <s v="Open"/>
    <s v="Maryland"/>
    <s v="Transit Infrastructure &amp; Engineering Services"/>
    <s v="Plant Maintenance"/>
    <s v="PLNT Equipment Maintenance"/>
    <s v="Rail"/>
    <n v="14987.07"/>
    <n v="7820.83"/>
    <n v="0"/>
    <n v="22807.9"/>
    <n v="68526.570000000007"/>
    <n v="53795.43"/>
    <n v="0"/>
    <n v="122322"/>
    <n v="64932.67"/>
    <n v="49467.33"/>
    <n v="0"/>
    <n v="114400"/>
    <n v="133715.17000000001"/>
    <n v="125814.73"/>
    <n v="0"/>
    <n v="259529.9"/>
  </r>
  <r>
    <n v="43503"/>
    <n v="43503"/>
    <x v="0"/>
    <d v="2017-01-06T00:00:00"/>
    <s v="Open"/>
    <s v="Maryland"/>
    <s v="Bus Services"/>
    <s v="Bus Transportation"/>
    <s v="MOTR Montgomery Transportation"/>
    <s v="Bus"/>
    <n v="4391.96"/>
    <n v="8608.0400000000009"/>
    <n v="0"/>
    <n v="13000"/>
    <n v="8450.84"/>
    <n v="16381.16"/>
    <n v="0"/>
    <n v="24832"/>
    <n v="2351.3000000000002"/>
    <n v="13608.7"/>
    <n v="0"/>
    <n v="15960"/>
    <n v="23124.42"/>
    <n v="30667.58"/>
    <n v="0"/>
    <n v="53792"/>
  </r>
  <r>
    <n v="43504"/>
    <n v="43504"/>
    <x v="0"/>
    <d v="2017-01-06T00:00:00"/>
    <s v="Open"/>
    <s v="District of Columbia"/>
    <s v="Bus Services"/>
    <s v="Bus Transportation"/>
    <s v="BLTR Bladensburg Transportation"/>
    <s v="Bus"/>
    <n v="9246.56"/>
    <n v="828.44"/>
    <n v="0"/>
    <n v="10075"/>
    <n v="8749.11"/>
    <n v="8668.86"/>
    <n v="0"/>
    <n v="17417.97"/>
    <n v="3500.51"/>
    <n v="6999.49"/>
    <n v="0"/>
    <n v="10500"/>
    <n v="21415.93"/>
    <n v="16577.04"/>
    <n v="0"/>
    <n v="37992.97"/>
  </r>
  <r>
    <n v="43514"/>
    <n v="43514"/>
    <x v="0"/>
    <d v="2017-01-06T00:00:00"/>
    <s v="Open"/>
    <s v="District of Columbia"/>
    <s v="Bus Services"/>
    <s v="Bus Transportation"/>
    <s v="NOTR Northern Transportation"/>
    <s v="Bus"/>
    <n v="3860.91"/>
    <n v="3649.09"/>
    <n v="0"/>
    <n v="7510"/>
    <n v="2193.16"/>
    <n v="51054.6"/>
    <n v="0"/>
    <n v="53247.76"/>
    <n v="6506.53"/>
    <n v="20993.47"/>
    <n v="0"/>
    <n v="27500"/>
    <n v="61422.04"/>
    <n v="26835.72"/>
    <n v="0"/>
    <n v="88257.76"/>
  </r>
  <r>
    <n v="43515"/>
    <n v="43515"/>
    <x v="0"/>
    <d v="2017-01-07T00:00:00"/>
    <s v="Open"/>
    <s v="Maryland"/>
    <s v="Rail Transportation"/>
    <s v="Train Operations"/>
    <s v="RTTO Shady Grove"/>
    <s v="Rail"/>
    <n v="32.65"/>
    <n v="1967.35"/>
    <n v="0"/>
    <n v="2000"/>
    <n v="4959.72"/>
    <n v="1202.28"/>
    <n v="0"/>
    <n v="6162"/>
    <n v="207.92"/>
    <n v="4792.08"/>
    <n v="0"/>
    <n v="5000"/>
    <n v="1442.85"/>
    <n v="11719.15"/>
    <n v="0"/>
    <n v="13162"/>
  </r>
  <r>
    <n v="43520"/>
    <n v="43520"/>
    <x v="0"/>
    <d v="2017-01-08T00:00:00"/>
    <s v="Open"/>
    <s v="Virginia"/>
    <s v="Rail Transportation"/>
    <s v="Train Operations"/>
    <s v="RTTO West Falls Church"/>
    <s v="Rail"/>
    <n v="1968.59"/>
    <n v="21.57"/>
    <n v="0"/>
    <n v="1990.16"/>
    <n v="8696.27"/>
    <n v="20039.22"/>
    <n v="0"/>
    <n v="28735.49"/>
    <n v="9695.58"/>
    <n v="3382.45"/>
    <n v="0"/>
    <n v="13078.03"/>
    <n v="31703.39"/>
    <n v="12100.29"/>
    <n v="0"/>
    <n v="43803.68"/>
  </r>
  <r>
    <n v="43507"/>
    <n v="43507"/>
    <x v="0"/>
    <d v="2017-01-09T00:00:00"/>
    <s v="Open"/>
    <s v="Virginia"/>
    <s v="Transit Infrastructure &amp; Engineering Services"/>
    <s v="Car Maintenance"/>
    <s v="CMNT West Falls Church Insp"/>
    <s v="Rail"/>
    <n v="6606.86"/>
    <n v="2643.14"/>
    <n v="0"/>
    <n v="9250"/>
    <n v="2999.64"/>
    <n v="10362.379999999999"/>
    <n v="0"/>
    <n v="13362.02"/>
    <n v="44003.85"/>
    <n v="30485"/>
    <n v="0"/>
    <n v="74488.850000000006"/>
    <n v="60973.09"/>
    <n v="36127.78"/>
    <n v="0"/>
    <n v="97100.87"/>
  </r>
  <r>
    <n v="43512"/>
    <n v="43512"/>
    <x v="0"/>
    <d v="2017-01-09T00:00:00"/>
    <s v="Open"/>
    <s v="District of Columbia"/>
    <s v="Metro Transit Police"/>
    <s v="Patrol Operations"/>
    <s v="MTPD Patrol Operations Dist 1"/>
    <s v="Rail"/>
    <n v="1775.41"/>
    <n v="224.59"/>
    <n v="0"/>
    <n v="2000"/>
    <n v="12036.12"/>
    <n v="5049.9799999999996"/>
    <n v="0"/>
    <n v="17086.099999999999"/>
    <n v="1543.3"/>
    <n v="2956.7"/>
    <n v="0"/>
    <n v="4500"/>
    <n v="8368.69"/>
    <n v="15217.41"/>
    <n v="0"/>
    <n v="23586.1"/>
  </r>
  <r>
    <n v="43513"/>
    <n v="43513"/>
    <x v="0"/>
    <d v="2017-01-09T00:00:00"/>
    <s v="Open"/>
    <s v="District of Columbia"/>
    <s v="Metro Transit Police"/>
    <s v="Patrol Operations"/>
    <s v="MTPD Patrol Operations Dist 1"/>
    <s v="Rail"/>
    <n v="1007.09"/>
    <n v="5992.91"/>
    <n v="0"/>
    <n v="7000"/>
    <n v="6149.92"/>
    <n v="9716.3799999999992"/>
    <n v="0"/>
    <n v="15866.3"/>
    <n v="5273.63"/>
    <n v="2726.37"/>
    <n v="0"/>
    <n v="8000"/>
    <n v="15997.1"/>
    <n v="14869.2"/>
    <n v="0"/>
    <n v="30866.3"/>
  </r>
  <r>
    <n v="43534"/>
    <n v="43534"/>
    <x v="0"/>
    <d v="2017-01-09T00:00:00"/>
    <s v="Open"/>
    <s v="Maryland"/>
    <s v="Bus Services"/>
    <s v="Bus Transportation"/>
    <s v="MOTR Montgomery Transportation"/>
    <s v="Bus"/>
    <n v="1366.38"/>
    <n v="7643.62"/>
    <n v="0"/>
    <n v="9010"/>
    <n v="13618.86"/>
    <n v="16381.14"/>
    <n v="0"/>
    <n v="30000"/>
    <n v="4826.74"/>
    <n v="15173.26"/>
    <n v="0"/>
    <n v="20000"/>
    <n v="22574.26"/>
    <n v="36435.74"/>
    <n v="0"/>
    <n v="59010"/>
  </r>
  <r>
    <n v="43527"/>
    <n v="43527"/>
    <x v="0"/>
    <d v="2017-01-13T00:00:00"/>
    <s v="Open"/>
    <s v="District of Columbia"/>
    <s v="Bus Services"/>
    <s v="Bus Transportation"/>
    <s v="SHTR Shepherd Parkway Transportation"/>
    <s v="Bus"/>
    <n v="130.44999999999999"/>
    <n v="1679.55"/>
    <n v="0"/>
    <n v="1810"/>
    <n v="941.18"/>
    <n v="14458.82"/>
    <n v="0"/>
    <n v="15400"/>
    <n v="953.48"/>
    <n v="5646.52"/>
    <n v="0"/>
    <n v="6600"/>
    <n v="15542.75"/>
    <n v="8267.25"/>
    <n v="0"/>
    <n v="23810"/>
  </r>
  <r>
    <n v="43533"/>
    <n v="43533"/>
    <x v="0"/>
    <d v="2017-01-15T00:00:00"/>
    <s v="Open"/>
    <s v="Maryland"/>
    <s v="Metro Transit Police"/>
    <s v="Patrol Operations"/>
    <s v="MTPD Patrol Operations Dist 1"/>
    <s v="Rail"/>
    <n v="1181.6500000000001"/>
    <n v="318.35000000000002"/>
    <n v="0"/>
    <n v="1500"/>
    <n v="1060.25"/>
    <n v="19041.75"/>
    <n v="0"/>
    <n v="20102"/>
    <n v="1352.22"/>
    <n v="827.53"/>
    <n v="0"/>
    <n v="2179.75"/>
    <n v="21575.62"/>
    <n v="2206.13"/>
    <n v="0"/>
    <n v="23781.75"/>
  </r>
  <r>
    <n v="43536"/>
    <n v="43536"/>
    <x v="0"/>
    <d v="2017-01-21T00:00:00"/>
    <s v="Open"/>
    <s v="District of Columbia"/>
    <s v="Transit Infrastructure &amp; Engineering Services"/>
    <s v="Systems Maintenance"/>
    <s v="SMNT Communications"/>
    <s v="Rail"/>
    <n v="566.15"/>
    <n v="1843.85"/>
    <n v="0"/>
    <n v="2410"/>
    <n v="8280"/>
    <n v="0"/>
    <n v="0"/>
    <n v="8280"/>
    <n v="286.54000000000002"/>
    <n v="3313.46"/>
    <n v="0"/>
    <n v="3600"/>
    <n v="852.69"/>
    <n v="13437.31"/>
    <n v="0"/>
    <n v="14290"/>
  </r>
  <r>
    <n v="43545"/>
    <n v="43545"/>
    <x v="0"/>
    <d v="2017-01-27T00:00:00"/>
    <s v="Open"/>
    <s v="Maryland"/>
    <s v="Transit Infrastructure &amp; Engineering Services"/>
    <s v="Track and Structures"/>
    <s v="TRST Structures Maintenance"/>
    <s v="Rail"/>
    <n v="3078.17"/>
    <n v="3921.83"/>
    <n v="0"/>
    <n v="7000"/>
    <n v="17000"/>
    <n v="0"/>
    <n v="0"/>
    <n v="17000"/>
    <n v="30001.81"/>
    <n v="3998.19"/>
    <n v="0"/>
    <n v="34000"/>
    <n v="33079.980000000003"/>
    <n v="24920.02"/>
    <n v="0"/>
    <n v="58000"/>
  </r>
  <r>
    <n v="43584"/>
    <n v="43584"/>
    <x v="0"/>
    <d v="2017-01-27T00:00:00"/>
    <s v="Open"/>
    <s v="District of Columbia"/>
    <s v="Transit Infrastructure &amp; Engineering Services"/>
    <s v="Track and Structures"/>
    <s v="TRST Trk Inspections"/>
    <s v="Rail"/>
    <n v="6635.05"/>
    <n v="1163.5999999999999"/>
    <n v="0"/>
    <n v="7798.65"/>
    <n v="4790.4799999999996"/>
    <n v="32284.12"/>
    <n v="0"/>
    <n v="37074.6"/>
    <n v="18181.73"/>
    <n v="20618.27"/>
    <n v="0"/>
    <n v="38800"/>
    <n v="57100.9"/>
    <n v="26572.35"/>
    <n v="0"/>
    <n v="83673.25"/>
  </r>
  <r>
    <n v="43549"/>
    <n v="43549"/>
    <x v="0"/>
    <d v="2017-01-28T00:00:00"/>
    <s v="Open"/>
    <s v="District of Columbia"/>
    <s v="Rail Transportation"/>
    <s v="Train Operations"/>
    <s v="RTTO Brentwood"/>
    <s v="Rail"/>
    <n v="3222.22"/>
    <n v="277.77999999999997"/>
    <n v="0"/>
    <n v="3500"/>
    <n v="8948.64"/>
    <n v="9593.66"/>
    <n v="0"/>
    <n v="18542.3"/>
    <n v="4097"/>
    <n v="4403"/>
    <n v="0"/>
    <n v="8500"/>
    <n v="16912.88"/>
    <n v="13629.42"/>
    <n v="0"/>
    <n v="30542.3"/>
  </r>
  <r>
    <n v="43550"/>
    <n v="43550"/>
    <x v="0"/>
    <d v="2017-01-30T00:00:00"/>
    <s v="Open"/>
    <s v="Maryland"/>
    <s v="Bus Services"/>
    <s v="Bus Transportation"/>
    <s v="MOTR Montgomery Transportation"/>
    <s v="Bus"/>
    <n v="4248.0200000000004"/>
    <n v="4625"/>
    <n v="0"/>
    <n v="8873.02"/>
    <n v="2700.02"/>
    <n v="15222.84"/>
    <n v="0"/>
    <n v="17922.86"/>
    <n v="6740.34"/>
    <n v="2694.87"/>
    <n v="0"/>
    <n v="9435.2099999999991"/>
    <n v="26211.200000000001"/>
    <n v="10019.89"/>
    <n v="0"/>
    <n v="36231.089999999997"/>
  </r>
  <r>
    <n v="43594"/>
    <n v="43594"/>
    <x v="0"/>
    <d v="2017-01-31T00:00:00"/>
    <s v="Open"/>
    <s v="District of Columbia"/>
    <s v="Bus Services"/>
    <s v="Bus Transportation"/>
    <s v="SHTR Shepherd Parkway Transportation"/>
    <s v="Bus"/>
    <n v="3149.19"/>
    <n v="860.81"/>
    <n v="0"/>
    <n v="4010"/>
    <n v="2772"/>
    <n v="0"/>
    <n v="0"/>
    <n v="2772"/>
    <n v="1242.02"/>
    <n v="4757.9799999999996"/>
    <n v="0"/>
    <n v="6000"/>
    <n v="4391.21"/>
    <n v="8390.7900000000009"/>
    <n v="0"/>
    <n v="12782"/>
  </r>
  <r>
    <n v="43559"/>
    <n v="43559"/>
    <x v="0"/>
    <d v="2017-02-03T00:00:00"/>
    <s v="Open"/>
    <s v="District of Columbia"/>
    <s v="Bus Services"/>
    <s v="Bus Transportation"/>
    <s v="NOTR Northern Transportation"/>
    <s v="Bus"/>
    <n v="815.11"/>
    <n v="794.89"/>
    <n v="0"/>
    <n v="1610"/>
    <n v="2323.3200000000002"/>
    <n v="7948.2"/>
    <n v="0"/>
    <n v="10271.52"/>
    <n v="5552.37"/>
    <n v="647.63"/>
    <n v="0"/>
    <n v="6200"/>
    <n v="14315.68"/>
    <n v="3765.84"/>
    <n v="0"/>
    <n v="18081.52"/>
  </r>
  <r>
    <n v="43562"/>
    <n v="43562"/>
    <x v="0"/>
    <d v="2017-02-03T00:00:00"/>
    <s v="Open"/>
    <s v="Virginia"/>
    <s v="Rail Transportation"/>
    <s v="Train Operations"/>
    <s v="RTTO West Falls Church"/>
    <s v="Rail"/>
    <n v="11647.01"/>
    <n v="2960.89"/>
    <n v="0"/>
    <n v="14607.9"/>
    <n v="5519.93"/>
    <n v="26708.34"/>
    <n v="0"/>
    <n v="32228.27"/>
    <n v="18928.099999999999"/>
    <n v="71.900000000000006"/>
    <n v="0"/>
    <n v="19000"/>
    <n v="57283.45"/>
    <n v="8552.7199999999993"/>
    <n v="0"/>
    <n v="65836.17"/>
  </r>
  <r>
    <n v="43561"/>
    <n v="43561"/>
    <x v="0"/>
    <d v="2017-02-05T00:00:00"/>
    <s v="Open"/>
    <s v="Virginia"/>
    <s v="Bus Services"/>
    <s v="Bus Transportation"/>
    <s v="FMTR Four Mile Run Transportation"/>
    <s v="Bus"/>
    <n v="76.41"/>
    <n v="1423.59"/>
    <n v="0"/>
    <n v="1500"/>
    <n v="3000"/>
    <n v="0"/>
    <n v="0"/>
    <n v="3000"/>
    <n v="167.22"/>
    <n v="3332.78"/>
    <n v="0"/>
    <n v="3500"/>
    <n v="243.63"/>
    <n v="7756.37"/>
    <n v="0"/>
    <n v="8000"/>
  </r>
  <r>
    <n v="43570"/>
    <n v="43570"/>
    <x v="0"/>
    <d v="2017-02-09T00:00:00"/>
    <s v="Open"/>
    <s v="District of Columbia"/>
    <s v="Bus Services"/>
    <s v="Bus Transportation"/>
    <s v="BLTR Bladensburg Transportation"/>
    <s v="Bus"/>
    <n v="5076.37"/>
    <n v="423.63"/>
    <n v="0"/>
    <n v="5500"/>
    <n v="6632.08"/>
    <n v="8367.92"/>
    <n v="0"/>
    <n v="15000"/>
    <n v="8347.94"/>
    <n v="2652.06"/>
    <n v="0"/>
    <n v="11000"/>
    <n v="21792.23"/>
    <n v="9707.77"/>
    <n v="0"/>
    <n v="31500"/>
  </r>
  <r>
    <n v="43573"/>
    <n v="43573"/>
    <x v="0"/>
    <d v="2017-02-09T00:00:00"/>
    <s v="Open"/>
    <s v="District of Columbia"/>
    <s v="Bus Services"/>
    <s v="Bus Transportation"/>
    <s v="NOTR Northern Transportation"/>
    <s v="Bus"/>
    <n v="5338.87"/>
    <n v="1266.1300000000001"/>
    <n v="0"/>
    <n v="6605"/>
    <n v="19815.54"/>
    <n v="31973.91"/>
    <n v="0"/>
    <n v="51789.45"/>
    <n v="12349.04"/>
    <n v="7150.96"/>
    <n v="0"/>
    <n v="19500"/>
    <n v="49661.82"/>
    <n v="28232.63"/>
    <n v="0"/>
    <n v="77894.45"/>
  </r>
  <r>
    <n v="43664"/>
    <n v="43664"/>
    <x v="0"/>
    <d v="2017-02-12T00:00:00"/>
    <s v="Open"/>
    <s v="District of Columbia"/>
    <s v="Bus Services"/>
    <s v="Bus Transportation"/>
    <s v="NOTR Northern Transportation"/>
    <s v="Bus"/>
    <n v="4263.04"/>
    <n v="6736.96"/>
    <n v="0"/>
    <n v="11000"/>
    <n v="0"/>
    <n v="34050.19"/>
    <n v="0"/>
    <n v="34050.19"/>
    <n v="2495.7800000000002"/>
    <n v="4704.22"/>
    <n v="0"/>
    <n v="7200"/>
    <n v="40809.01"/>
    <n v="11441.18"/>
    <n v="0"/>
    <n v="52250.19"/>
  </r>
  <r>
    <n v="43577"/>
    <n v="43577"/>
    <x v="0"/>
    <d v="2017-02-13T00:00:00"/>
    <s v="Open"/>
    <s v="District of Columbia"/>
    <s v="Bus Services"/>
    <s v="Bus Transportation"/>
    <s v="SATR Southern Ave Transportation"/>
    <s v="Bus"/>
    <n v="12214.1"/>
    <n v="2785.9"/>
    <n v="0"/>
    <n v="15000"/>
    <n v="3250.42"/>
    <n v="38749.58"/>
    <n v="0"/>
    <n v="42000"/>
    <n v="4519.2299999999996"/>
    <n v="2980.77"/>
    <n v="0"/>
    <n v="7500"/>
    <n v="55482.91"/>
    <n v="9017.09"/>
    <n v="0"/>
    <n v="64500"/>
  </r>
  <r>
    <n v="43581"/>
    <n v="43581"/>
    <x v="0"/>
    <d v="2017-02-14T00:00:00"/>
    <s v="Open"/>
    <s v="District of Columbia"/>
    <s v="Bus Services"/>
    <s v="Bus Transportation"/>
    <s v="BLTR Bladensburg Transportation"/>
    <s v="Bus"/>
    <n v="574.04999999999995"/>
    <n v="2492.1"/>
    <n v="0"/>
    <n v="3066.15"/>
    <n v="1500"/>
    <n v="1322.82"/>
    <n v="0"/>
    <n v="2822.82"/>
    <n v="138.79"/>
    <n v="3500"/>
    <n v="0"/>
    <n v="3638.79"/>
    <n v="2035.66"/>
    <n v="7492.1"/>
    <n v="0"/>
    <n v="9527.76"/>
  </r>
  <r>
    <n v="43582"/>
    <n v="43582"/>
    <x v="0"/>
    <d v="2017-02-16T00:00:00"/>
    <s v="Open"/>
    <s v="District of Columbia"/>
    <s v="Bus Services"/>
    <s v="Bus Transportation"/>
    <s v="SATR Southern Ave Transportation"/>
    <s v="Bus"/>
    <n v="2680.99"/>
    <n v="1000"/>
    <n v="0"/>
    <n v="3680.99"/>
    <n v="12000"/>
    <n v="3455.6"/>
    <n v="0"/>
    <n v="15455.6"/>
    <n v="0"/>
    <n v="2500"/>
    <n v="0"/>
    <n v="2500"/>
    <n v="6136.59"/>
    <n v="15500"/>
    <n v="0"/>
    <n v="21636.59"/>
  </r>
  <r>
    <n v="43586"/>
    <n v="43586"/>
    <x v="0"/>
    <d v="2017-02-17T00:00:00"/>
    <s v="Open"/>
    <s v="District of Columbia"/>
    <s v="Bus Services"/>
    <s v="Bus Transportation"/>
    <s v="SHTR Shepherd Parkway Transportation"/>
    <s v="Bus"/>
    <n v="1818"/>
    <n v="1892"/>
    <n v="0"/>
    <n v="3710"/>
    <n v="1093.94"/>
    <n v="3082.84"/>
    <n v="0"/>
    <n v="4176.78"/>
    <n v="654.32000000000005"/>
    <n v="3345.68"/>
    <n v="0"/>
    <n v="4000"/>
    <n v="5555.16"/>
    <n v="6331.62"/>
    <n v="0"/>
    <n v="11886.78"/>
  </r>
  <r>
    <n v="43592"/>
    <n v="43592"/>
    <x v="0"/>
    <d v="2017-02-22T00:00:00"/>
    <s v="Open"/>
    <s v="District of Columbia"/>
    <s v="Bus Services"/>
    <s v="Bus Maintenance"/>
    <s v="BLMT Bladensburg Maintenance"/>
    <s v="Bus"/>
    <n v="2727.36"/>
    <n v="1800"/>
    <n v="0"/>
    <n v="4527.3599999999997"/>
    <n v="20500"/>
    <n v="14584.68"/>
    <n v="0"/>
    <n v="35084.68"/>
    <n v="2842.95"/>
    <n v="0"/>
    <n v="0"/>
    <n v="2842.95"/>
    <n v="20154.990000000002"/>
    <n v="22300"/>
    <n v="0"/>
    <n v="42454.99"/>
  </r>
  <r>
    <n v="43601"/>
    <n v="43601"/>
    <x v="0"/>
    <d v="2017-02-24T00:00:00"/>
    <s v="Open"/>
    <s v="District of Columbia"/>
    <s v="Bus Services"/>
    <s v="Bus Transportation"/>
    <s v="NOTR Northern Transportation"/>
    <s v="Bus"/>
    <n v="2132.5300000000002"/>
    <n v="2877.47"/>
    <n v="0"/>
    <n v="5010"/>
    <n v="4532.0600000000004"/>
    <n v="26999.25"/>
    <n v="0"/>
    <n v="31531.31"/>
    <n v="6019.78"/>
    <n v="1980.22"/>
    <n v="0"/>
    <n v="8000"/>
    <n v="35151.56"/>
    <n v="9389.75"/>
    <n v="0"/>
    <n v="44541.31"/>
  </r>
  <r>
    <n v="43612"/>
    <n v="43612"/>
    <x v="0"/>
    <d v="2017-02-27T00:00:00"/>
    <s v="Open"/>
    <s v="District of Columbia"/>
    <s v="Bus Services"/>
    <s v="Bus Transportation"/>
    <s v="NOTR Northern Transportation"/>
    <s v="Bus"/>
    <n v="2318.15"/>
    <n v="681.85"/>
    <n v="0"/>
    <n v="3000"/>
    <n v="7410.59"/>
    <n v="7589.41"/>
    <n v="0"/>
    <n v="15000"/>
    <n v="4583.92"/>
    <n v="2916.08"/>
    <n v="0"/>
    <n v="7500"/>
    <n v="14491.48"/>
    <n v="11008.52"/>
    <n v="0"/>
    <n v="25500"/>
  </r>
  <r>
    <n v="43617"/>
    <n v="43617"/>
    <x v="0"/>
    <d v="2017-03-01T00:00:00"/>
    <s v="Open"/>
    <s v="District of Columbia"/>
    <s v="Metro Transit Police"/>
    <s v="Homeland Security"/>
    <s v="MTPD Anti Terrorism"/>
    <s v="Rail"/>
    <n v="421.15"/>
    <n v="1988.85"/>
    <n v="0"/>
    <n v="2410"/>
    <n v="2928.84"/>
    <n v="5071.16"/>
    <n v="0"/>
    <n v="8000"/>
    <n v="8191.41"/>
    <n v="504.84"/>
    <n v="0"/>
    <n v="8696.25"/>
    <n v="13683.72"/>
    <n v="5422.53"/>
    <n v="0"/>
    <n v="19106.25"/>
  </r>
  <r>
    <n v="43617"/>
    <n v="43618"/>
    <x v="0"/>
    <d v="2017-03-01T00:00:00"/>
    <s v="Open"/>
    <s v="District of Columbia"/>
    <s v="Metro Transit Police"/>
    <s v="Patrol Operations"/>
    <s v="MTPD Patrol Operations"/>
    <s v="Rail"/>
    <n v="714.65"/>
    <n v="1995.35"/>
    <n v="0"/>
    <n v="2710"/>
    <n v="22923.71"/>
    <n v="4402.59"/>
    <n v="0"/>
    <n v="27326.3"/>
    <n v="6672.18"/>
    <n v="77.819999999999993"/>
    <n v="0"/>
    <n v="6750"/>
    <n v="11789.42"/>
    <n v="24996.880000000001"/>
    <n v="0"/>
    <n v="36786.300000000003"/>
  </r>
  <r>
    <n v="43648"/>
    <n v="43648"/>
    <x v="0"/>
    <d v="2017-03-01T00:00:00"/>
    <s v="Open"/>
    <s v="Maryland"/>
    <s v="Deputy General Manager - Operations"/>
    <s v="Supply Chain Enterprises Services"/>
    <s v="SCES Supply Chain Enterprise Services"/>
    <s v="Rail"/>
    <n v="8357.31"/>
    <n v="4542.6899999999996"/>
    <n v="0"/>
    <n v="12900"/>
    <n v="4307.1499999999996"/>
    <n v="37592.85"/>
    <n v="0"/>
    <n v="41900"/>
    <n v="10274.81"/>
    <n v="6525.19"/>
    <n v="0"/>
    <n v="16800"/>
    <n v="56224.97"/>
    <n v="15375.03"/>
    <n v="0"/>
    <n v="71600"/>
  </r>
  <r>
    <n v="43690"/>
    <n v="43690"/>
    <x v="0"/>
    <d v="2017-03-01T00:00:00"/>
    <s v="Open"/>
    <s v="District of Columbia"/>
    <s v="Bus Services"/>
    <s v="Bus Transportation"/>
    <s v="WETR Western Transportation"/>
    <s v="Bus"/>
    <n v="5724.9"/>
    <n v="3275.1"/>
    <n v="0"/>
    <n v="9000"/>
    <n v="13669.18"/>
    <n v="10330.82"/>
    <n v="0"/>
    <n v="24000"/>
    <n v="3273.45"/>
    <n v="2226.5500000000002"/>
    <n v="0"/>
    <n v="5500"/>
    <n v="19329.169999999998"/>
    <n v="19170.830000000002"/>
    <n v="0"/>
    <n v="38500"/>
  </r>
  <r>
    <n v="44201"/>
    <n v="44201"/>
    <x v="0"/>
    <d v="2017-03-03T00:00:00"/>
    <s v="Open"/>
    <s v="District of Columbia"/>
    <s v="Bus Services"/>
    <s v="Bus Transportation"/>
    <s v="SATR Southern Ave Transportation"/>
    <s v="Bus"/>
    <n v="2252.9"/>
    <n v="2247.1"/>
    <n v="0"/>
    <n v="4500"/>
    <n v="0"/>
    <n v="0"/>
    <n v="0"/>
    <n v="0"/>
    <n v="319"/>
    <n v="181"/>
    <n v="0"/>
    <n v="500"/>
    <n v="2571.9"/>
    <n v="2428.1"/>
    <n v="0"/>
    <n v="5000"/>
  </r>
  <r>
    <n v="43623"/>
    <n v="43623"/>
    <x v="1"/>
    <d v="2017-03-04T00:00:00"/>
    <s v="Open"/>
    <s v="District of Columbia"/>
    <s v="Bus Services"/>
    <s v="Bus Transportation"/>
    <s v="NOTR Northern Transportation"/>
    <s v="Bus"/>
    <n v="32.299999999999997"/>
    <n v="117.7"/>
    <n v="0"/>
    <n v="150"/>
    <m/>
    <m/>
    <m/>
    <m/>
    <n v="435.57"/>
    <n v="1264.43"/>
    <n v="0"/>
    <n v="1700"/>
    <n v="467.87"/>
    <n v="1382.13"/>
    <n v="0"/>
    <n v="1850"/>
  </r>
  <r>
    <n v="43630"/>
    <n v="43630"/>
    <x v="0"/>
    <d v="2017-03-04T00:00:00"/>
    <s v="Open"/>
    <s v="Maryland"/>
    <s v="Bus Services"/>
    <s v="Bus Transportation"/>
    <s v="LNTR Landover Transportation"/>
    <s v="Bus"/>
    <n v="2006.11"/>
    <n v="2603.89"/>
    <n v="0"/>
    <n v="4610"/>
    <n v="22369.06"/>
    <n v="12320.94"/>
    <n v="0"/>
    <n v="34690"/>
    <n v="1612.33"/>
    <n v="6787.67"/>
    <n v="0"/>
    <n v="8400"/>
    <n v="15939.38"/>
    <n v="31760.62"/>
    <n v="0"/>
    <n v="47700"/>
  </r>
  <r>
    <n v="43624"/>
    <n v="43624"/>
    <x v="0"/>
    <d v="2017-03-05T00:00:00"/>
    <s v="Open"/>
    <s v="District of Columbia"/>
    <s v="Metro Transit Police"/>
    <s v="Patrol Operations"/>
    <s v="MTPD Patrol Operations Dist 1"/>
    <s v="Rail"/>
    <n v="1775.97"/>
    <n v="1812.96"/>
    <n v="0"/>
    <n v="3588.93"/>
    <n v="33202.43"/>
    <n v="518.38"/>
    <n v="0"/>
    <n v="33720.81"/>
    <n v="2566.33"/>
    <n v="3757.5"/>
    <n v="0"/>
    <n v="6323.83"/>
    <n v="4860.68"/>
    <n v="38772.89"/>
    <n v="0"/>
    <n v="43633.57"/>
  </r>
  <r>
    <n v="43626"/>
    <n v="43626"/>
    <x v="0"/>
    <d v="2017-03-06T00:00:00"/>
    <s v="Open"/>
    <s v="District of Columbia"/>
    <s v="Metro Transit Police"/>
    <s v="Admin Services"/>
    <s v="MTPD Admin Division"/>
    <s v="Rail"/>
    <n v="1593.4"/>
    <n v="1406.6"/>
    <n v="0"/>
    <n v="3000"/>
    <n v="6000"/>
    <n v="0"/>
    <n v="0"/>
    <n v="6000"/>
    <n v="2748.75"/>
    <n v="251.25"/>
    <n v="0"/>
    <n v="3000"/>
    <n v="4342.1499999999996"/>
    <n v="7657.85"/>
    <n v="0"/>
    <n v="12000"/>
  </r>
  <r>
    <n v="43635"/>
    <n v="43635"/>
    <x v="0"/>
    <d v="2017-03-08T00:00:00"/>
    <s v="Open"/>
    <s v="Maryland"/>
    <s v="Transit Infrastructure &amp; Engineering Services"/>
    <s v="AGM-Transit Infrastructure and Engineering Services"/>
    <s v="TIES AGM Administrative Programs &amp; Services"/>
    <s v="Rail"/>
    <n v="3332.82"/>
    <n v="728.18"/>
    <n v="0"/>
    <n v="4061"/>
    <n v="6219.14"/>
    <n v="7328.86"/>
    <n v="0"/>
    <n v="13548"/>
    <n v="2740.58"/>
    <n v="3259.42"/>
    <n v="0"/>
    <n v="6000"/>
    <n v="13402.26"/>
    <n v="10206.74"/>
    <n v="0"/>
    <n v="23609"/>
  </r>
  <r>
    <n v="43638"/>
    <n v="43638"/>
    <x v="0"/>
    <d v="2017-03-08T00:00:00"/>
    <s v="Open"/>
    <s v="Virginia"/>
    <s v="Transit Infrastructure &amp; Engineering Services"/>
    <s v="Systems Maintenance"/>
    <s v="SMNT AFC Section"/>
    <s v="Rail"/>
    <n v="42453.19"/>
    <n v="2777.96"/>
    <n v="0"/>
    <n v="45231.15"/>
    <n v="3353.33"/>
    <n v="31817.07"/>
    <n v="0"/>
    <n v="35170.400000000001"/>
    <n v="99213.57"/>
    <n v="1786.43"/>
    <n v="0"/>
    <n v="101000"/>
    <n v="173483.83"/>
    <n v="7917.72"/>
    <n v="0"/>
    <n v="181401.55"/>
  </r>
  <r>
    <n v="43637"/>
    <n v="43637"/>
    <x v="0"/>
    <d v="2017-03-09T00:00:00"/>
    <s v="Open"/>
    <s v="Maryland"/>
    <s v="Bus Services"/>
    <s v="Bus Transportation"/>
    <s v="SATR Southern Ave Transportation"/>
    <s v="Bus"/>
    <n v="452.9"/>
    <n v="2047.1"/>
    <n v="0"/>
    <n v="2500"/>
    <n v="6000"/>
    <n v="0"/>
    <n v="0"/>
    <n v="6000"/>
    <n v="0"/>
    <n v="2500"/>
    <n v="0"/>
    <n v="2500"/>
    <n v="452.9"/>
    <n v="10547.1"/>
    <n v="0"/>
    <n v="11000"/>
  </r>
  <r>
    <n v="43720"/>
    <n v="43720"/>
    <x v="0"/>
    <d v="2017-03-09T00:00:00"/>
    <s v="Open"/>
    <s v="Maryland"/>
    <s v="Deputy General Manager - Operations"/>
    <s v="Supply Chain Enterprises Services"/>
    <s v="SCES Supply Chain Enterprise Services"/>
    <s v="Rail"/>
    <n v="1533.33"/>
    <n v="866.67"/>
    <n v="0"/>
    <n v="2400"/>
    <n v="5000"/>
    <n v="0"/>
    <n v="0"/>
    <n v="5000"/>
    <n v="0"/>
    <n v="4800"/>
    <n v="0"/>
    <n v="4800"/>
    <n v="1533.33"/>
    <n v="10666.67"/>
    <n v="0"/>
    <n v="12200"/>
  </r>
  <r>
    <n v="43639"/>
    <n v="43639"/>
    <x v="0"/>
    <d v="2017-03-10T00:00:00"/>
    <s v="Open"/>
    <s v="Virginia"/>
    <s v="Bus Services"/>
    <s v="Bus Transportation"/>
    <s v="SHTR Shepherd Parkway Transportation"/>
    <s v="Bus"/>
    <n v="7.9"/>
    <n v="1042.0999999999999"/>
    <n v="0"/>
    <n v="1050"/>
    <n v="7200"/>
    <n v="0"/>
    <n v="0"/>
    <n v="7200"/>
    <n v="0"/>
    <n v="1200"/>
    <n v="0"/>
    <n v="1200"/>
    <n v="7.9"/>
    <n v="9442.1"/>
    <n v="0"/>
    <n v="9450"/>
  </r>
  <r>
    <n v="43643"/>
    <n v="43643"/>
    <x v="0"/>
    <d v="2017-03-11T00:00:00"/>
    <s v="Open"/>
    <s v="Maryland"/>
    <s v="Bus Services"/>
    <s v="Bus Transportation"/>
    <s v="LNTR Landover Transportation"/>
    <s v="Bus"/>
    <n v="2060.6"/>
    <n v="1387"/>
    <n v="0"/>
    <n v="3447.6"/>
    <n v="0"/>
    <n v="703.71"/>
    <n v="0"/>
    <n v="703.71"/>
    <n v="186.89"/>
    <n v="0"/>
    <n v="0"/>
    <n v="186.89"/>
    <n v="2951.2"/>
    <n v="1387"/>
    <n v="0"/>
    <n v="4338.2"/>
  </r>
  <r>
    <n v="43657"/>
    <n v="43657"/>
    <x v="0"/>
    <d v="2017-03-12T00:00:00"/>
    <s v="Open"/>
    <s v="Virginia"/>
    <s v="Rail Transportation"/>
    <s v="Train Operations"/>
    <s v="RTTO West Falls Church"/>
    <s v="Rail"/>
    <n v="5889.73"/>
    <n v="110.27"/>
    <n v="0"/>
    <n v="6000"/>
    <n v="3469.43"/>
    <n v="34148.57"/>
    <n v="0"/>
    <n v="37618"/>
    <n v="81687.61"/>
    <n v="10480.39"/>
    <n v="0"/>
    <n v="92168"/>
    <n v="121725.91"/>
    <n v="14060.09"/>
    <n v="0"/>
    <n v="135786"/>
  </r>
  <r>
    <n v="43645"/>
    <n v="43645"/>
    <x v="0"/>
    <d v="2017-03-13T00:00:00"/>
    <s v="Open"/>
    <s v="Virginia"/>
    <s v="Rail Transportation"/>
    <s v="Train Operations"/>
    <s v="RTTO Alexandria"/>
    <s v="Rail"/>
    <n v="2129.27"/>
    <n v="80.73"/>
    <n v="0"/>
    <n v="2210"/>
    <n v="1704"/>
    <n v="4980"/>
    <n v="0"/>
    <n v="6684"/>
    <n v="24114.32"/>
    <n v="1400.45"/>
    <n v="0"/>
    <n v="25514.77"/>
    <n v="31223.59"/>
    <n v="3185.18"/>
    <n v="0"/>
    <n v="34408.769999999997"/>
  </r>
  <r>
    <n v="43651"/>
    <n v="43651"/>
    <x v="0"/>
    <d v="2017-03-15T00:00:00"/>
    <s v="Open"/>
    <s v="Virginia"/>
    <s v="Bus Services"/>
    <s v="Bus Transportation"/>
    <s v="WOTR West Ox Road Transportation"/>
    <s v="Bus"/>
    <n v="2422.52"/>
    <n v="1795.03"/>
    <n v="0"/>
    <n v="4217.55"/>
    <n v="8869.2900000000009"/>
    <n v="10240.709999999999"/>
    <n v="0"/>
    <n v="19110"/>
    <n v="6212.61"/>
    <n v="3983.8"/>
    <n v="0"/>
    <n v="10196.41"/>
    <n v="18875.84"/>
    <n v="14648.12"/>
    <n v="0"/>
    <n v="33523.96"/>
  </r>
  <r>
    <n v="43654"/>
    <n v="43654"/>
    <x v="0"/>
    <d v="2017-03-15T00:00:00"/>
    <s v="Open"/>
    <s v="Virginia"/>
    <s v="Bus Services"/>
    <s v="Bus Transportation"/>
    <s v="WOTR West Ox Road Transportation"/>
    <s v="Bus"/>
    <n v="623.26"/>
    <n v="876.74"/>
    <n v="0"/>
    <n v="1500"/>
    <n v="3489.75"/>
    <n v="510.25"/>
    <n v="0"/>
    <n v="4000"/>
    <n v="1859.63"/>
    <n v="140.37"/>
    <n v="0"/>
    <n v="2000"/>
    <n v="2993.14"/>
    <n v="4506.8599999999997"/>
    <n v="0"/>
    <n v="7500"/>
  </r>
  <r>
    <n v="43656"/>
    <n v="43656"/>
    <x v="0"/>
    <d v="2017-03-15T00:00:00"/>
    <s v="Open"/>
    <s v="Maryland"/>
    <s v="Transit Infrastructure &amp; Engineering Services"/>
    <s v="Track and Structures"/>
    <s v="TRST Trk Maint-North"/>
    <s v="Rail"/>
    <n v="2233.4"/>
    <n v="4266.6000000000004"/>
    <n v="0"/>
    <n v="6500"/>
    <n v="6311.43"/>
    <n v="48568.57"/>
    <n v="0"/>
    <n v="54880"/>
    <n v="13560.72"/>
    <n v="15009.49"/>
    <n v="0"/>
    <n v="28570.21"/>
    <n v="64362.69"/>
    <n v="25587.52"/>
    <n v="0"/>
    <n v="89950.21"/>
  </r>
  <r>
    <n v="43661"/>
    <n v="43661"/>
    <x v="0"/>
    <d v="2017-03-15T00:00:00"/>
    <s v="Open"/>
    <s v="Virginia"/>
    <s v="Bus Services"/>
    <s v="Bus Transportation"/>
    <s v="FMTR Four Mile Run Transportation"/>
    <s v="Bus"/>
    <n v="1524.68"/>
    <n v="475.32"/>
    <n v="0"/>
    <n v="2000"/>
    <n v="1918.29"/>
    <n v="4081.71"/>
    <n v="0"/>
    <n v="6000"/>
    <n v="5915.14"/>
    <n v="4084.86"/>
    <n v="0"/>
    <n v="10000"/>
    <n v="11521.53"/>
    <n v="6478.47"/>
    <n v="0"/>
    <n v="18000"/>
  </r>
  <r>
    <n v="43665"/>
    <n v="43665"/>
    <x v="0"/>
    <d v="2017-03-15T00:00:00"/>
    <s v="Open"/>
    <s v="District of Columbia"/>
    <s v="Rail Transportation"/>
    <s v="Train Operations"/>
    <s v="RTTO Glenmont"/>
    <s v="Rail"/>
    <n v="7.9"/>
    <n v="492.1"/>
    <n v="0"/>
    <n v="500"/>
    <n v="5000"/>
    <n v="0"/>
    <n v="0"/>
    <n v="5000"/>
    <n v="0"/>
    <n v="2500"/>
    <n v="0"/>
    <n v="2500"/>
    <n v="7.9"/>
    <n v="7992.1"/>
    <n v="0"/>
    <n v="8000"/>
  </r>
  <r>
    <n v="43670"/>
    <n v="43670"/>
    <x v="0"/>
    <d v="2017-03-15T00:00:00"/>
    <s v="Open"/>
    <s v="District of Columbia"/>
    <s v="Rail Transportation"/>
    <s v="Train Operations"/>
    <s v="RTTO Brentwood"/>
    <s v="Rail"/>
    <n v="1360.13"/>
    <n v="1639.87"/>
    <n v="0"/>
    <n v="3000"/>
    <n v="1935.38"/>
    <n v="3064.62"/>
    <n v="0"/>
    <n v="5000"/>
    <n v="2477.48"/>
    <n v="2022.52"/>
    <n v="0"/>
    <n v="4500"/>
    <n v="6902.23"/>
    <n v="5597.77"/>
    <n v="0"/>
    <n v="12500"/>
  </r>
  <r>
    <n v="43686"/>
    <n v="43686"/>
    <x v="0"/>
    <d v="2017-03-16T00:00:00"/>
    <s v="Open"/>
    <s v="District of Columbia"/>
    <s v="Bus Services"/>
    <s v="Bus Transportation"/>
    <s v="NOTR Northern Transportation"/>
    <s v="Bus"/>
    <n v="2772.86"/>
    <n v="1532.76"/>
    <n v="0"/>
    <n v="4305.62"/>
    <n v="10000"/>
    <n v="1294.22"/>
    <n v="0"/>
    <n v="11294.22"/>
    <n v="2159.8200000000002"/>
    <n v="1917.53"/>
    <n v="0"/>
    <n v="4077.35"/>
    <n v="6226.9"/>
    <n v="13450.29"/>
    <n v="0"/>
    <n v="19677.189999999999"/>
  </r>
  <r>
    <n v="43667"/>
    <n v="43667"/>
    <x v="0"/>
    <d v="2017-03-17T00:00:00"/>
    <s v="Open"/>
    <s v="Maryland"/>
    <s v="Transit Infrastructure &amp; Engineering Services"/>
    <s v="Track and Structures"/>
    <s v="TRST Structures Maintenance"/>
    <s v="Rail"/>
    <n v="2881.69"/>
    <n v="1118.31"/>
    <n v="0"/>
    <n v="4000"/>
    <n v="16047.43"/>
    <n v="7664.57"/>
    <n v="0"/>
    <n v="23712"/>
    <n v="5146.1099999999997"/>
    <n v="3253.89"/>
    <n v="0"/>
    <n v="8400"/>
    <n v="15692.37"/>
    <n v="20419.63"/>
    <n v="0"/>
    <n v="36112"/>
  </r>
  <r>
    <n v="43687"/>
    <n v="43687"/>
    <x v="0"/>
    <d v="2017-03-17T00:00:00"/>
    <s v="Open"/>
    <s v="Maryland"/>
    <s v="Bus Services"/>
    <s v="Bus Transportation"/>
    <s v="SATR Southern Ave Transportation"/>
    <s v="Bus"/>
    <n v="3328.89"/>
    <n v="2171.11"/>
    <n v="0"/>
    <n v="5500"/>
    <n v="2038.6"/>
    <n v="5961.4"/>
    <n v="0"/>
    <n v="8000"/>
    <n v="2312.12"/>
    <n v="5187.88"/>
    <n v="0"/>
    <n v="7500"/>
    <n v="11602.41"/>
    <n v="9397.59"/>
    <n v="0"/>
    <n v="21000"/>
  </r>
  <r>
    <n v="43672"/>
    <n v="43672"/>
    <x v="0"/>
    <d v="2017-03-18T00:00:00"/>
    <s v="Open"/>
    <s v="Virginia"/>
    <s v="Rail Transportation"/>
    <s v="Train Operations"/>
    <s v="RTTO West Falls Church"/>
    <s v="Rail"/>
    <n v="257.32"/>
    <n v="1242.68"/>
    <n v="0"/>
    <n v="1500"/>
    <n v="1000.01"/>
    <n v="5770.47"/>
    <n v="0"/>
    <n v="6770.48"/>
    <n v="6944.86"/>
    <n v="555.14"/>
    <n v="0"/>
    <n v="7500"/>
    <n v="12972.65"/>
    <n v="2797.83"/>
    <n v="0"/>
    <n v="15770.48"/>
  </r>
  <r>
    <n v="43673"/>
    <n v="43673"/>
    <x v="0"/>
    <d v="2017-03-19T00:00:00"/>
    <s v="Open"/>
    <s v="District of Columbia"/>
    <s v="Bus Services"/>
    <s v="Bus Transportation"/>
    <s v="SHTR Shepherd Parkway Transportation"/>
    <s v="Bus"/>
    <n v="40.9"/>
    <n v="0"/>
    <n v="0"/>
    <n v="40.9"/>
    <n v="0"/>
    <n v="399.27"/>
    <n v="0"/>
    <n v="399.27"/>
    <n v="1251.49"/>
    <n v="0"/>
    <n v="0"/>
    <n v="1251.49"/>
    <n v="1691.66"/>
    <n v="0"/>
    <n v="0"/>
    <n v="1691.66"/>
  </r>
  <r>
    <n v="43676"/>
    <n v="43676"/>
    <x v="0"/>
    <d v="2017-03-20T00:00:00"/>
    <s v="Open"/>
    <s v="District of Columbia"/>
    <s v="Transit Infrastructure &amp; Engineering Services"/>
    <s v="Elevator and Escalator"/>
    <s v="ELES Administration"/>
    <s v="Rail"/>
    <n v="6265.47"/>
    <n v="1734.53"/>
    <n v="0"/>
    <n v="8000"/>
    <n v="2183.85"/>
    <n v="44928.47"/>
    <n v="0"/>
    <n v="47112.32"/>
    <n v="9750.59"/>
    <n v="3249.41"/>
    <n v="0"/>
    <n v="13000"/>
    <n v="60944.53"/>
    <n v="7167.79"/>
    <n v="0"/>
    <n v="68112.320000000007"/>
  </r>
  <r>
    <n v="43683"/>
    <n v="43683"/>
    <x v="0"/>
    <d v="2017-03-20T00:00:00"/>
    <s v="Open"/>
    <s v="Maryland"/>
    <s v="Bus Services"/>
    <s v="Bus Transportation"/>
    <s v="MOTR Montgomery Transportation"/>
    <s v="Bus"/>
    <n v="2935.35"/>
    <n v="3574.65"/>
    <n v="0"/>
    <n v="6510"/>
    <n v="6046.29"/>
    <n v="17733.71"/>
    <n v="0"/>
    <n v="23780"/>
    <n v="1229.94"/>
    <n v="13770.06"/>
    <n v="0"/>
    <n v="15000"/>
    <n v="21899"/>
    <n v="23391"/>
    <n v="0"/>
    <n v="45290"/>
  </r>
  <r>
    <n v="43682"/>
    <n v="43682"/>
    <x v="0"/>
    <d v="2017-03-21T00:00:00"/>
    <s v="Open"/>
    <s v="Maryland"/>
    <s v="Bus Services"/>
    <s v="Bus Transportation"/>
    <s v="LNTR Landover Transportation"/>
    <s v="Bus"/>
    <n v="2212.8000000000002"/>
    <n v="287.2"/>
    <n v="0"/>
    <n v="2500"/>
    <n v="1803.44"/>
    <n v="4508.5600000000004"/>
    <n v="0"/>
    <n v="6312"/>
    <n v="21092.29"/>
    <n v="3614.37"/>
    <n v="0"/>
    <n v="24706.66"/>
    <n v="27813.65"/>
    <n v="5705.01"/>
    <n v="0"/>
    <n v="33518.660000000003"/>
  </r>
  <r>
    <n v="44026"/>
    <n v="44026"/>
    <x v="1"/>
    <d v="2017-03-21T00:00:00"/>
    <s v="Open"/>
    <s v="Virginia"/>
    <s v="Transit Infrastructure &amp; Engineering Services"/>
    <s v="Systems Maintenance"/>
    <s v="SMNT Power"/>
    <s v="Rail"/>
    <n v="92.37"/>
    <n v="407.63"/>
    <n v="0"/>
    <n v="500"/>
    <n v="0"/>
    <n v="0"/>
    <n v="0"/>
    <n v="0"/>
    <n v="2535.17"/>
    <n v="964.83"/>
    <n v="0"/>
    <n v="3500"/>
    <n v="2627.54"/>
    <n v="1372.46"/>
    <n v="0"/>
    <n v="4000"/>
  </r>
  <r>
    <n v="43704"/>
    <n v="43704"/>
    <x v="0"/>
    <d v="2017-03-23T00:00:00"/>
    <s v="Open"/>
    <s v="District of Columbia"/>
    <s v="Bus Services"/>
    <s v="Bus Transportation"/>
    <s v="NOTR Northern Transportation"/>
    <s v="Bus"/>
    <n v="2254.0500000000002"/>
    <n v="745.95"/>
    <n v="0"/>
    <n v="3000"/>
    <n v="326.7"/>
    <n v="1173.3"/>
    <n v="0"/>
    <n v="1500"/>
    <n v="1404.39"/>
    <n v="4058.9"/>
    <n v="0"/>
    <n v="5463.29"/>
    <n v="4831.74"/>
    <n v="5131.55"/>
    <n v="0"/>
    <n v="9963.2900000000009"/>
  </r>
  <r>
    <n v="43691"/>
    <n v="43691"/>
    <x v="0"/>
    <d v="2017-03-24T00:00:00"/>
    <s v="Open"/>
    <s v="District of Columbia"/>
    <s v="Metro Transit Police"/>
    <s v="Patrol Operations"/>
    <s v="MTPD Patrol Operations"/>
    <s v="Rail"/>
    <n v="1480.05"/>
    <n v="434.95"/>
    <n v="0"/>
    <n v="1915"/>
    <n v="34952.97"/>
    <n v="1597.03"/>
    <n v="0"/>
    <n v="36550"/>
    <n v="4436.72"/>
    <n v="3276.07"/>
    <n v="0"/>
    <n v="7712.79"/>
    <n v="7513.8"/>
    <n v="38663.99"/>
    <n v="0"/>
    <n v="46177.79"/>
  </r>
  <r>
    <n v="43693"/>
    <n v="43693"/>
    <x v="0"/>
    <d v="2017-03-25T00:00:00"/>
    <s v="Open"/>
    <s v="District of Columbia"/>
    <s v="Bus Services"/>
    <s v="Bus Transportation"/>
    <s v="WETR Western Transportation"/>
    <s v="Bus"/>
    <n v="2883.8"/>
    <n v="4126.2"/>
    <n v="0"/>
    <n v="7010"/>
    <n v="5793.1"/>
    <n v="40604.78"/>
    <n v="0"/>
    <n v="46397.88"/>
    <n v="15174.45"/>
    <n v="3825.55"/>
    <n v="0"/>
    <n v="19000"/>
    <n v="58663.03"/>
    <n v="13744.85"/>
    <n v="0"/>
    <n v="72407.88"/>
  </r>
  <r>
    <n v="43697"/>
    <n v="43697"/>
    <x v="0"/>
    <d v="2017-03-25T00:00:00"/>
    <s v="Open"/>
    <s v="District of Columbia"/>
    <s v="Bus Services"/>
    <s v="Bus Transportation"/>
    <s v="WETR Western Transportation"/>
    <s v="Bus"/>
    <n v="7392.8"/>
    <n v="107.2"/>
    <n v="0"/>
    <n v="7500"/>
    <n v="2001.28"/>
    <n v="28998.720000000001"/>
    <n v="0"/>
    <n v="31000"/>
    <n v="3094.98"/>
    <n v="5405.02"/>
    <n v="0"/>
    <n v="8500"/>
    <n v="39486.5"/>
    <n v="7513.5"/>
    <n v="0"/>
    <n v="47000"/>
  </r>
  <r>
    <n v="43737"/>
    <n v="43737"/>
    <x v="0"/>
    <d v="2017-03-25T00:00:00"/>
    <s v="Open"/>
    <s v="District of Columbia"/>
    <s v="Bus Services"/>
    <s v="Bus Transportation"/>
    <s v="SHTR Shepherd Parkway Transportation"/>
    <s v="Bus"/>
    <n v="8764.2099999999991"/>
    <n v="2735.79"/>
    <n v="0"/>
    <n v="11500"/>
    <n v="2817.36"/>
    <n v="27182.639999999999"/>
    <n v="0"/>
    <n v="30000"/>
    <n v="3000"/>
    <n v="1800"/>
    <n v="0"/>
    <n v="4800"/>
    <n v="38946.85"/>
    <n v="7353.15"/>
    <n v="0"/>
    <n v="46300"/>
  </r>
  <r>
    <n v="43856"/>
    <n v="43856"/>
    <x v="0"/>
    <d v="2017-03-25T00:00:00"/>
    <s v="Open"/>
    <s v="Maryland"/>
    <s v="Bus Services"/>
    <s v="Bus Transportation"/>
    <s v="MOTR Montgomery Transportation"/>
    <s v="Bus"/>
    <n v="2272.8000000000002"/>
    <n v="1227.2"/>
    <n v="0"/>
    <n v="3500"/>
    <n v="1114.4000000000001"/>
    <n v="5385.6"/>
    <n v="0"/>
    <n v="6500"/>
    <n v="167.75"/>
    <n v="832.25"/>
    <n v="0"/>
    <n v="1000"/>
    <n v="7826.15"/>
    <n v="3173.85"/>
    <n v="0"/>
    <n v="11000"/>
  </r>
  <r>
    <n v="43753"/>
    <n v="43753"/>
    <x v="0"/>
    <d v="2017-03-26T00:00:00"/>
    <s v="Open"/>
    <s v="District of Columbia"/>
    <s v="Metro Transit Police"/>
    <s v="Metro Transit Police"/>
    <s v="MTPD Administration"/>
    <s v="Rail"/>
    <n v="1258.6500000000001"/>
    <n v="768.02"/>
    <n v="0"/>
    <n v="2026.67"/>
    <n v="45.37"/>
    <n v="19754.63"/>
    <n v="0"/>
    <n v="19800"/>
    <n v="4190.7700000000004"/>
    <n v="2772.04"/>
    <n v="0"/>
    <n v="6962.81"/>
    <n v="25204.05"/>
    <n v="3585.43"/>
    <n v="0"/>
    <n v="28789.48"/>
  </r>
  <r>
    <n v="43701"/>
    <n v="43701"/>
    <x v="0"/>
    <d v="2017-03-27T00:00:00"/>
    <s v="Open"/>
    <s v="District of Columbia"/>
    <s v="Bus Services"/>
    <s v="Bus Transportation"/>
    <s v="SATR Southern Ave Transportation"/>
    <s v="Bus"/>
    <n v="8454.16"/>
    <n v="3555.84"/>
    <n v="0"/>
    <n v="12010"/>
    <n v="13687.32"/>
    <n v="24312.68"/>
    <n v="0"/>
    <n v="38000"/>
    <n v="3900"/>
    <n v="3700"/>
    <n v="0"/>
    <n v="7600"/>
    <n v="36666.839999999997"/>
    <n v="20943.16"/>
    <n v="0"/>
    <n v="57610"/>
  </r>
  <r>
    <n v="43703"/>
    <n v="43702"/>
    <x v="0"/>
    <d v="2017-03-27T00:00:00"/>
    <s v="Open"/>
    <s v="District of Columbia"/>
    <s v="Bus Services"/>
    <s v="Bus Maintenance"/>
    <s v="WEMT Western Maintenance"/>
    <s v="Bus"/>
    <n v="17.61"/>
    <n v="1492.39"/>
    <n v="0"/>
    <n v="1510"/>
    <n v="7008.64"/>
    <n v="991.36"/>
    <n v="0"/>
    <n v="8000"/>
    <n v="2086.15"/>
    <n v="2913.85"/>
    <n v="0"/>
    <n v="5000"/>
    <n v="3095.12"/>
    <n v="11414.88"/>
    <n v="0"/>
    <n v="14510"/>
  </r>
  <r>
    <n v="43709"/>
    <n v="43709"/>
    <x v="0"/>
    <d v="2017-03-29T00:00:00"/>
    <s v="Open"/>
    <s v="District of Columbia"/>
    <s v="Transit Infrastructure &amp; Engineering Services"/>
    <s v="Elevator and Escalator"/>
    <s v="ELES Administration"/>
    <s v="Rail"/>
    <n v="2531.44"/>
    <n v="2200"/>
    <n v="0"/>
    <n v="4731.4399999999996"/>
    <n v="0"/>
    <n v="12173.13"/>
    <n v="0"/>
    <n v="12173.13"/>
    <n v="3992.01"/>
    <n v="1775.84"/>
    <n v="0"/>
    <n v="5767.85"/>
    <n v="18696.580000000002"/>
    <n v="3975.84"/>
    <n v="0"/>
    <n v="22672.42"/>
  </r>
  <r>
    <n v="43711"/>
    <n v="43711"/>
    <x v="0"/>
    <d v="2017-03-29T00:00:00"/>
    <s v="Open"/>
    <s v="District of Columbia"/>
    <s v="Transit Infrastructure &amp; Engineering Services"/>
    <s v="Systems Maintenance"/>
    <s v="SMNT Power"/>
    <s v="Rail"/>
    <n v="1342.78"/>
    <n v="2657.22"/>
    <n v="0"/>
    <n v="4000"/>
    <n v="10718.04"/>
    <n v="17781.96"/>
    <n v="0"/>
    <n v="28500"/>
    <n v="2435.21"/>
    <n v="7564.79"/>
    <n v="0"/>
    <n v="10000"/>
    <n v="21559.95"/>
    <n v="20940.05"/>
    <n v="0"/>
    <n v="42500"/>
  </r>
  <r>
    <n v="43722"/>
    <n v="43722"/>
    <x v="0"/>
    <d v="2017-03-31T00:00:00"/>
    <s v="Open"/>
    <s v="District of Columbia"/>
    <s v="Bus Services"/>
    <s v="Bus Transportation"/>
    <s v="SHTR Shepherd Parkway Transportation"/>
    <s v="Bus"/>
    <n v="4147.08"/>
    <n v="800"/>
    <n v="0"/>
    <n v="4947.08"/>
    <n v="0"/>
    <n v="4062.39"/>
    <n v="0"/>
    <n v="4062.39"/>
    <n v="2340.13"/>
    <n v="0"/>
    <n v="0"/>
    <n v="2340.13"/>
    <n v="10549.6"/>
    <n v="800"/>
    <n v="0"/>
    <n v="11349.6"/>
  </r>
  <r>
    <n v="43714"/>
    <n v="43714"/>
    <x v="0"/>
    <d v="2017-04-02T00:00:00"/>
    <s v="Open"/>
    <s v="Maryland"/>
    <s v="Bus Services"/>
    <s v="Bus Transportation"/>
    <s v="MOTR Montgomery Transportation"/>
    <s v="Bus"/>
    <n v="1016.79"/>
    <n v="983.21"/>
    <n v="0"/>
    <n v="2000"/>
    <n v="10745.43"/>
    <n v="2404.5700000000002"/>
    <n v="0"/>
    <n v="13150"/>
    <n v="1919.92"/>
    <n v="3080.08"/>
    <n v="0"/>
    <n v="5000"/>
    <n v="5341.28"/>
    <n v="14808.72"/>
    <n v="0"/>
    <n v="20150"/>
  </r>
  <r>
    <n v="43715"/>
    <n v="43715"/>
    <x v="0"/>
    <d v="2017-04-03T00:00:00"/>
    <s v="Open"/>
    <s v="District of Columbia"/>
    <s v="Bus Services"/>
    <s v="Bus Transportation"/>
    <s v="SATR Southern Ave Transportation"/>
    <s v="Bus"/>
    <n v="2997.47"/>
    <n v="7502.53"/>
    <n v="0"/>
    <n v="10500"/>
    <n v="6070.19"/>
    <n v="23061.25"/>
    <n v="0"/>
    <n v="29131.439999999999"/>
    <n v="2345.5100000000002"/>
    <n v="7154.49"/>
    <n v="0"/>
    <n v="9500"/>
    <n v="28404.23"/>
    <n v="20727.21"/>
    <n v="0"/>
    <n v="49131.44"/>
  </r>
  <r>
    <n v="43719"/>
    <n v="43719"/>
    <x v="0"/>
    <d v="2017-04-03T00:00:00"/>
    <s v="Open"/>
    <s v="Virginia"/>
    <s v="Bus Services"/>
    <s v="Bus Transportation"/>
    <s v="SHTR Shepherd Parkway Transportation"/>
    <s v="Bus"/>
    <n v="1120.3499999999999"/>
    <n v="189.65"/>
    <n v="0"/>
    <n v="1310"/>
    <n v="4150.29"/>
    <n v="1849.71"/>
    <n v="0"/>
    <n v="6000"/>
    <n v="1172.93"/>
    <n v="4827.07"/>
    <n v="0"/>
    <n v="6000"/>
    <n v="4142.99"/>
    <n v="9167.01"/>
    <n v="0"/>
    <n v="13310"/>
  </r>
  <r>
    <n v="43717"/>
    <n v="43717"/>
    <x v="0"/>
    <d v="2017-04-04T00:00:00"/>
    <s v="Open"/>
    <s v="Virginia"/>
    <s v="Bus Services"/>
    <s v="Bus Transportation"/>
    <s v="FMTR Four Mile Run Transportation"/>
    <s v="Bus"/>
    <n v="450.92"/>
    <n v="549.08000000000004"/>
    <n v="0"/>
    <n v="1000"/>
    <n v="1004"/>
    <n v="996"/>
    <n v="0"/>
    <n v="2000"/>
    <n v="6948.82"/>
    <n v="5051.18"/>
    <n v="0"/>
    <n v="12000"/>
    <n v="8395.74"/>
    <n v="6604.26"/>
    <n v="0"/>
    <n v="15000"/>
  </r>
  <r>
    <n v="43721"/>
    <n v="43721"/>
    <x v="0"/>
    <d v="2017-04-04T00:00:00"/>
    <s v="Open"/>
    <s v="District of Columbia"/>
    <s v="Metro Transit Police"/>
    <s v="Homeland Security"/>
    <s v="MTPD Homeland Security"/>
    <s v="Rail"/>
    <n v="6879.66"/>
    <n v="120.34"/>
    <n v="0"/>
    <n v="7000"/>
    <n v="2450"/>
    <n v="22509.43"/>
    <n v="0"/>
    <n v="24959.43"/>
    <n v="3407.62"/>
    <n v="592.38"/>
    <n v="0"/>
    <n v="4000"/>
    <n v="32796.71"/>
    <n v="3162.72"/>
    <n v="0"/>
    <n v="35959.43"/>
  </r>
  <r>
    <n v="43735"/>
    <n v="43735"/>
    <x v="0"/>
    <d v="2017-04-05T00:00:00"/>
    <s v="Open"/>
    <s v="District of Columbia"/>
    <s v="Bus Services"/>
    <s v="Bus Transportation"/>
    <s v="SHTR Shepherd Parkway Transportation"/>
    <s v="Bus"/>
    <n v="9283.83"/>
    <n v="1826.17"/>
    <n v="0"/>
    <n v="11110"/>
    <n v="1538.33"/>
    <n v="63546.38"/>
    <n v="0"/>
    <n v="65084.71"/>
    <n v="29263.08"/>
    <n v="1419.92"/>
    <n v="0"/>
    <n v="30683"/>
    <n v="102093.29"/>
    <n v="4784.42"/>
    <n v="0"/>
    <n v="106877.71"/>
  </r>
  <r>
    <n v="43726"/>
    <n v="43726"/>
    <x v="0"/>
    <d v="2017-04-07T00:00:00"/>
    <s v="Open"/>
    <s v="Maryland"/>
    <s v="Transit Infrastructure &amp; Engineering Services"/>
    <s v="Track and Structures"/>
    <s v="TRST Structures Maintenance"/>
    <s v="Rail"/>
    <n v="4152.3500000000004"/>
    <n v="847.65"/>
    <n v="0"/>
    <n v="5000"/>
    <n v="8416"/>
    <n v="50496"/>
    <n v="0"/>
    <n v="58912"/>
    <n v="5096.37"/>
    <n v="3403.63"/>
    <n v="0"/>
    <n v="8500"/>
    <n v="59744.72"/>
    <n v="12667.28"/>
    <n v="0"/>
    <n v="72412"/>
  </r>
  <r>
    <n v="43731"/>
    <n v="43731"/>
    <x v="0"/>
    <d v="2017-04-08T00:00:00"/>
    <s v="Open"/>
    <s v="District of Columbia"/>
    <s v="Bus Services"/>
    <s v="Bus Transportation"/>
    <s v="BLTR Bladensburg Transportation"/>
    <s v="Bus"/>
    <n v="1168.77"/>
    <n v="831.23"/>
    <n v="0"/>
    <n v="2000"/>
    <n v="1019.67"/>
    <n v="3980.33"/>
    <n v="0"/>
    <n v="5000"/>
    <n v="0"/>
    <n v="2500"/>
    <n v="0"/>
    <n v="2500"/>
    <n v="5149.1000000000004"/>
    <n v="4350.8999999999996"/>
    <n v="0"/>
    <n v="9500"/>
  </r>
  <r>
    <n v="43738"/>
    <n v="43738"/>
    <x v="0"/>
    <d v="2017-04-08T00:00:00"/>
    <s v="Open"/>
    <s v="District of Columbia"/>
    <s v="Bus Services"/>
    <s v="Bus Transportation"/>
    <s v="BLTR Bladensburg Transportation"/>
    <s v="Bus"/>
    <n v="7.9"/>
    <n v="492.1"/>
    <n v="0"/>
    <n v="500"/>
    <n v="3746.65"/>
    <n v="1253.3499999999999"/>
    <n v="0"/>
    <n v="5000"/>
    <n v="0"/>
    <n v="2500"/>
    <n v="0"/>
    <n v="2500"/>
    <n v="1261.25"/>
    <n v="6738.75"/>
    <n v="0"/>
    <n v="8000"/>
  </r>
  <r>
    <n v="43739"/>
    <n v="43739"/>
    <x v="0"/>
    <d v="2017-04-11T00:00:00"/>
    <s v="Open"/>
    <s v="Maryland"/>
    <s v="Bus Services"/>
    <s v="Bus Transportation"/>
    <s v="MOTR Montgomery Transportation"/>
    <s v="Bus"/>
    <n v="223.65"/>
    <n v="1876.35"/>
    <n v="0"/>
    <n v="2100"/>
    <n v="6312"/>
    <n v="0"/>
    <n v="0"/>
    <n v="6312"/>
    <n v="483.54"/>
    <n v="6316.46"/>
    <n v="0"/>
    <n v="6800"/>
    <n v="707.19"/>
    <n v="14504.81"/>
    <n v="0"/>
    <n v="15212"/>
  </r>
  <r>
    <n v="43741"/>
    <n v="43741"/>
    <x v="0"/>
    <d v="2017-04-12T00:00:00"/>
    <s v="Open"/>
    <s v="Maryland"/>
    <s v="Bus Services"/>
    <s v="Bus Transportation"/>
    <s v="LNTR Landover Transportation"/>
    <s v="Bus"/>
    <n v="2011.81"/>
    <n v="488.19"/>
    <n v="0"/>
    <n v="2500"/>
    <n v="1352.6"/>
    <n v="647.4"/>
    <n v="0"/>
    <n v="2000"/>
    <n v="321.2"/>
    <n v="0"/>
    <n v="0"/>
    <n v="321.2"/>
    <n v="2980.41"/>
    <n v="1840.79"/>
    <n v="0"/>
    <n v="4821.2"/>
  </r>
  <r>
    <n v="43747"/>
    <n v="43747"/>
    <x v="1"/>
    <d v="2017-04-13T00:00:00"/>
    <s v="Open"/>
    <s v="District of Columbia"/>
    <s v="Metro Transit Police"/>
    <s v="Patrol Operations"/>
    <s v="MTPD Patrol Operations Dist 2"/>
    <s v="Rail"/>
    <n v="45.25"/>
    <n v="2000"/>
    <n v="0"/>
    <n v="2045.25"/>
    <n v="11430"/>
    <n v="0"/>
    <n v="0"/>
    <n v="11430"/>
    <n v="450.79"/>
    <n v="2500"/>
    <n v="0"/>
    <n v="2950.79"/>
    <n v="496.04"/>
    <n v="15930"/>
    <n v="0"/>
    <n v="16426.04"/>
  </r>
  <r>
    <n v="43752"/>
    <n v="43752"/>
    <x v="1"/>
    <d v="2017-04-13T00:00:00"/>
    <s v="Open"/>
    <s v="Maryland"/>
    <s v="Metro Transit Police"/>
    <s v="Patrol Operations"/>
    <s v="MTPD Patrol Operations Dist 1"/>
    <s v="Rail"/>
    <n v="1917.46"/>
    <n v="3850"/>
    <n v="0"/>
    <n v="5767.46"/>
    <n v="48000"/>
    <n v="0"/>
    <n v="0"/>
    <n v="48000"/>
    <n v="8442.51"/>
    <n v="3457.49"/>
    <n v="0"/>
    <n v="11900"/>
    <n v="10359.969999999999"/>
    <n v="55307.49"/>
    <n v="0"/>
    <n v="65667.460000000006"/>
  </r>
  <r>
    <n v="43755"/>
    <n v="43755"/>
    <x v="0"/>
    <d v="2017-04-16T00:00:00"/>
    <s v="Open"/>
    <s v="Maryland"/>
    <s v="Transit Infrastructure &amp; Engineering Services"/>
    <s v="Plant Maintenance"/>
    <s v="PLNT Grounds Maintenance and Custodial"/>
    <s v="Rail"/>
    <n v="24.4"/>
    <n v="775.6"/>
    <n v="0"/>
    <n v="800"/>
    <n v="4208"/>
    <n v="0"/>
    <n v="0"/>
    <n v="4208"/>
    <n v="370.23"/>
    <n v="1129.77"/>
    <n v="0"/>
    <n v="1500"/>
    <n v="394.63"/>
    <n v="6113.37"/>
    <n v="0"/>
    <n v="6508"/>
  </r>
  <r>
    <n v="43754"/>
    <n v="43754"/>
    <x v="0"/>
    <d v="2017-04-17T00:00:00"/>
    <s v="Open"/>
    <s v="Virginia"/>
    <s v="Transit Infrastructure &amp; Engineering Services"/>
    <s v="Car Maintenance"/>
    <s v="CMNT West Falls Church Insp"/>
    <s v="Rail"/>
    <n v="3854.57"/>
    <n v="4153.33"/>
    <n v="0"/>
    <n v="8007.9"/>
    <n v="6056.72"/>
    <n v="15141.82"/>
    <n v="0"/>
    <n v="21198.54"/>
    <n v="21385.85"/>
    <n v="6114.15"/>
    <n v="0"/>
    <n v="27500"/>
    <n v="40382.239999999998"/>
    <n v="16324.2"/>
    <n v="0"/>
    <n v="56706.44"/>
  </r>
  <r>
    <n v="43758"/>
    <n v="43758"/>
    <x v="0"/>
    <d v="2017-04-17T00:00:00"/>
    <s v="Open"/>
    <s v="District of Columbia"/>
    <s v="Bus Services"/>
    <s v="Bus Transportation"/>
    <s v="NOTR Northern Transportation"/>
    <s v="Bus"/>
    <n v="16.149999999999999"/>
    <n v="493.85"/>
    <n v="0"/>
    <n v="510"/>
    <n v="3534.2"/>
    <n v="665.8"/>
    <n v="0"/>
    <n v="4200"/>
    <n v="276.93"/>
    <n v="5323.07"/>
    <n v="0"/>
    <n v="5600"/>
    <n v="958.88"/>
    <n v="9351.1200000000008"/>
    <n v="0"/>
    <n v="10310"/>
  </r>
  <r>
    <n v="43756"/>
    <n v="43756"/>
    <x v="0"/>
    <d v="2017-04-18T00:00:00"/>
    <s v="Open"/>
    <s v="Virginia"/>
    <s v="Bus Services"/>
    <s v="Bus Transportation"/>
    <s v="FMTR Four Mile Run Transportation"/>
    <s v="Bus"/>
    <n v="136.69999999999999"/>
    <n v="1973.3"/>
    <n v="0"/>
    <n v="2110"/>
    <n v="46.28"/>
    <n v="753.72"/>
    <n v="0"/>
    <n v="800"/>
    <n v="2822.26"/>
    <n v="4377.74"/>
    <n v="0"/>
    <n v="7200"/>
    <n v="3712.68"/>
    <n v="6397.32"/>
    <n v="0"/>
    <n v="10110"/>
  </r>
  <r>
    <n v="43763"/>
    <n v="43761"/>
    <x v="0"/>
    <d v="2017-04-18T00:00:00"/>
    <s v="Open"/>
    <s v="District of Columbia"/>
    <s v="Bus Services"/>
    <s v="Bus Transportation"/>
    <s v="SHTR Shepherd Parkway Transportation"/>
    <s v="Bus"/>
    <n v="565.79999999999995"/>
    <n v="634.20000000000005"/>
    <n v="0"/>
    <n v="1200"/>
    <n v="790.52"/>
    <n v="6079.48"/>
    <n v="0"/>
    <n v="6870"/>
    <n v="619.73"/>
    <n v="4380.2700000000004"/>
    <n v="0"/>
    <n v="5000"/>
    <n v="7265.01"/>
    <n v="5804.99"/>
    <n v="0"/>
    <n v="13070"/>
  </r>
  <r>
    <n v="43763"/>
    <n v="43762"/>
    <x v="1"/>
    <d v="2017-04-18T00:00:00"/>
    <s v="Open"/>
    <s v="District of Columbia"/>
    <s v="Bus Services"/>
    <s v="Bus Transportation"/>
    <s v="SHTR Shepherd Parkway Transportation"/>
    <s v="Bus"/>
    <n v="24.75"/>
    <n v="975.25"/>
    <n v="0"/>
    <n v="1000"/>
    <n v="0"/>
    <n v="0"/>
    <n v="0"/>
    <n v="0"/>
    <n v="538.25"/>
    <n v="1961.75"/>
    <n v="0"/>
    <n v="2500"/>
    <n v="563"/>
    <n v="2937"/>
    <n v="0"/>
    <n v="3500"/>
  </r>
  <r>
    <n v="43763"/>
    <n v="43763"/>
    <x v="1"/>
    <d v="2017-04-18T00:00:00"/>
    <s v="Open"/>
    <s v="District of Columbia"/>
    <s v="Bus Services"/>
    <s v="Bus Transportation"/>
    <s v="SHTR Shepherd Parkway Transportation"/>
    <s v="Bus"/>
    <n v="7.9"/>
    <n v="992.1"/>
    <n v="0"/>
    <n v="1000"/>
    <n v="0"/>
    <n v="0"/>
    <n v="0"/>
    <n v="0"/>
    <n v="0"/>
    <n v="2500"/>
    <n v="0"/>
    <n v="2500"/>
    <n v="7.9"/>
    <n v="3492.1"/>
    <n v="0"/>
    <n v="3500"/>
  </r>
  <r>
    <n v="43804"/>
    <n v="43804"/>
    <x v="0"/>
    <d v="2017-04-18T00:00:00"/>
    <s v="Open"/>
    <s v="District of Columbia"/>
    <s v="Bus Services"/>
    <s v="Bus Operations Scheduling"/>
    <s v="BOSC Bus Operations Scheduling"/>
    <s v="Bus"/>
    <n v="7.9"/>
    <n v="492.1"/>
    <n v="0"/>
    <n v="500"/>
    <n v="5000"/>
    <n v="0"/>
    <n v="0"/>
    <n v="5000"/>
    <n v="0"/>
    <n v="2500"/>
    <n v="0"/>
    <n v="2500"/>
    <n v="7.9"/>
    <n v="7992.1"/>
    <n v="0"/>
    <n v="8000"/>
  </r>
  <r>
    <n v="43771"/>
    <n v="43771"/>
    <x v="0"/>
    <d v="2017-04-19T00:00:00"/>
    <s v="Open"/>
    <s v="District of Columbia"/>
    <s v="Bus Services"/>
    <s v="Bus Transportation"/>
    <s v="NOTR Northern Transportation"/>
    <s v="Bus"/>
    <n v="1185.7"/>
    <n v="814.3"/>
    <n v="0"/>
    <n v="2000"/>
    <n v="2773.48"/>
    <n v="1226.52"/>
    <n v="0"/>
    <n v="4000"/>
    <n v="1302.26"/>
    <n v="4697.74"/>
    <n v="0"/>
    <n v="6000"/>
    <n v="3714.48"/>
    <n v="8285.52"/>
    <n v="0"/>
    <n v="12000"/>
  </r>
  <r>
    <n v="43765"/>
    <n v="43765"/>
    <x v="0"/>
    <d v="2017-04-20T00:00:00"/>
    <s v="Open"/>
    <s v="Maryland"/>
    <s v="Bus Services"/>
    <s v="Bus Transportation"/>
    <s v="SATR Southern Ave Transportation"/>
    <s v="Bus"/>
    <n v="2226.9299999999998"/>
    <n v="773.07"/>
    <n v="0"/>
    <n v="3000"/>
    <n v="7279"/>
    <n v="721"/>
    <n v="0"/>
    <n v="8000"/>
    <n v="1493.41"/>
    <n v="3506.59"/>
    <n v="0"/>
    <n v="5000"/>
    <n v="4441.34"/>
    <n v="11558.66"/>
    <n v="0"/>
    <n v="16000"/>
  </r>
  <r>
    <n v="43768"/>
    <n v="43768"/>
    <x v="0"/>
    <d v="2017-04-20T00:00:00"/>
    <s v="Open"/>
    <s v="District of Columbia"/>
    <s v="Bus Services"/>
    <s v="Bus Transportation"/>
    <s v="SATR Southern Ave Transportation"/>
    <s v="Bus"/>
    <n v="2350.8200000000002"/>
    <n v="2149.1799999999998"/>
    <n v="0"/>
    <n v="4500"/>
    <n v="5170.21"/>
    <n v="2829.79"/>
    <n v="0"/>
    <n v="8000"/>
    <n v="851.21"/>
    <n v="4148.79"/>
    <n v="0"/>
    <n v="5000"/>
    <n v="6031.82"/>
    <n v="11468.18"/>
    <n v="0"/>
    <n v="17500"/>
  </r>
  <r>
    <n v="43792"/>
    <n v="43792"/>
    <x v="0"/>
    <d v="2017-04-24T00:00:00"/>
    <s v="Open"/>
    <s v="Maryland"/>
    <s v="Rail Transportation"/>
    <s v="Train Operations"/>
    <s v="RTTO Shady Grove"/>
    <s v="Rail"/>
    <n v="0"/>
    <n v="2000"/>
    <n v="0"/>
    <n v="2000"/>
    <n v="2705.14"/>
    <n v="1502.86"/>
    <n v="0"/>
    <n v="4208"/>
    <n v="0"/>
    <n v="4500"/>
    <n v="0"/>
    <n v="4500"/>
    <n v="1502.86"/>
    <n v="9205.14"/>
    <n v="0"/>
    <n v="10708"/>
  </r>
  <r>
    <n v="43777"/>
    <n v="43777"/>
    <x v="0"/>
    <d v="2017-04-25T00:00:00"/>
    <s v="Open"/>
    <s v="District of Columbia"/>
    <s v="Rail Transportation"/>
    <s v="Train Operations"/>
    <s v="RTTO Greenbelt"/>
    <s v="Rail"/>
    <n v="539.79999999999995"/>
    <n v="5960.2"/>
    <n v="0"/>
    <n v="6500"/>
    <n v="17605.919999999998"/>
    <n v="43034.46"/>
    <n v="0"/>
    <n v="60640.38"/>
    <n v="393.01"/>
    <n v="5106.99"/>
    <n v="0"/>
    <n v="5500"/>
    <n v="43967.27"/>
    <n v="28673.11"/>
    <n v="0"/>
    <n v="72640.38"/>
  </r>
  <r>
    <n v="43780"/>
    <n v="43780"/>
    <x v="1"/>
    <d v="2017-04-27T00:00:00"/>
    <s v="Open"/>
    <s v="District of Columbia"/>
    <s v="Bus Services"/>
    <s v="Bus Transportation"/>
    <s v="SATR Southern Ave Transportation"/>
    <s v="Bus"/>
    <n v="32.299999999999997"/>
    <n v="277.7"/>
    <n v="0"/>
    <n v="310"/>
    <n v="0"/>
    <n v="0"/>
    <n v="0"/>
    <n v="0"/>
    <n v="440"/>
    <n v="3160"/>
    <n v="0"/>
    <n v="3600"/>
    <n v="472.3"/>
    <n v="3437.7"/>
    <n v="0"/>
    <n v="3910"/>
  </r>
  <r>
    <n v="43783"/>
    <n v="43783"/>
    <x v="0"/>
    <d v="2017-04-27T00:00:00"/>
    <s v="Open"/>
    <s v="District of Columbia"/>
    <s v="Bus Services"/>
    <s v="Bus Transportation"/>
    <s v="SHTR Shepherd Parkway Transportation"/>
    <s v="Bus"/>
    <n v="1894.88"/>
    <n v="1105.1199999999999"/>
    <n v="0"/>
    <n v="3000"/>
    <n v="1208.06"/>
    <n v="11791.94"/>
    <n v="0"/>
    <n v="13000"/>
    <n v="6444.02"/>
    <n v="1055.98"/>
    <n v="0"/>
    <n v="7500"/>
    <n v="20130.84"/>
    <n v="3369.16"/>
    <n v="0"/>
    <n v="23500"/>
  </r>
  <r>
    <n v="43786"/>
    <n v="43786"/>
    <x v="1"/>
    <d v="2017-04-27T00:00:00"/>
    <s v="Open"/>
    <s v="Virginia"/>
    <s v="Bus Services"/>
    <s v="Bus Transportation"/>
    <s v="WOTR West Ox Road Transportation"/>
    <s v="Bus"/>
    <n v="14.27"/>
    <n v="485.73"/>
    <n v="0"/>
    <n v="500"/>
    <n v="0"/>
    <n v="0"/>
    <n v="0"/>
    <n v="0"/>
    <n v="324.98"/>
    <n v="175.02"/>
    <n v="0"/>
    <n v="500"/>
    <n v="339.25"/>
    <n v="660.75"/>
    <n v="0"/>
    <n v="1000"/>
  </r>
  <r>
    <n v="43785"/>
    <n v="43785"/>
    <x v="0"/>
    <d v="2017-04-28T00:00:00"/>
    <s v="Open"/>
    <s v="District of Columbia"/>
    <s v="Bus Services"/>
    <s v="Bus Transportation"/>
    <s v="SHTR Shepherd Parkway Transportation"/>
    <s v="Bus"/>
    <n v="65.650000000000006"/>
    <n v="1444.35"/>
    <n v="0"/>
    <n v="1510"/>
    <n v="4381.38"/>
    <n v="3618.62"/>
    <n v="0"/>
    <n v="8000"/>
    <n v="875.06"/>
    <n v="4124.9399999999996"/>
    <n v="0"/>
    <n v="5000"/>
    <n v="4559.33"/>
    <n v="9950.67"/>
    <n v="0"/>
    <n v="14510"/>
  </r>
  <r>
    <n v="43793"/>
    <n v="43793"/>
    <x v="0"/>
    <d v="2017-05-01T00:00:00"/>
    <s v="Open"/>
    <s v="District of Columbia"/>
    <s v="Bus Services"/>
    <s v="Bus Transportation"/>
    <s v="BLTR Bladensburg Transportation"/>
    <s v="Bus"/>
    <n v="4725.25"/>
    <n v="2274.75"/>
    <n v="0"/>
    <n v="7000"/>
    <n v="2933.6"/>
    <n v="2066.4"/>
    <n v="0"/>
    <n v="5000"/>
    <n v="2184.48"/>
    <n v="315.52"/>
    <n v="0"/>
    <n v="2500"/>
    <n v="8976.1299999999992"/>
    <n v="5523.87"/>
    <n v="0"/>
    <n v="14500"/>
  </r>
  <r>
    <n v="43834"/>
    <n v="43834"/>
    <x v="0"/>
    <d v="2017-05-01T00:00:00"/>
    <s v="Open"/>
    <s v="District of Columbia"/>
    <s v="Bus Services"/>
    <s v="Bus Transportation"/>
    <s v="SHTR Shepherd Parkway Transportation"/>
    <s v="Bus"/>
    <n v="262.61"/>
    <n v="4237.3900000000003"/>
    <n v="0"/>
    <n v="4500"/>
    <n v="5695.36"/>
    <n v="0"/>
    <n v="0"/>
    <n v="5695.36"/>
    <n v="229.59"/>
    <n v="8270.41"/>
    <n v="0"/>
    <n v="8500"/>
    <n v="492.2"/>
    <n v="18203.16"/>
    <n v="0"/>
    <n v="18695.36"/>
  </r>
  <r>
    <n v="43955"/>
    <n v="43955"/>
    <x v="0"/>
    <d v="2017-05-01T00:00:00"/>
    <s v="Open"/>
    <s v="Virginia"/>
    <s v="Transit Infrastructure &amp; Engineering Services"/>
    <s v="Track and Structures"/>
    <s v="TRST Structures Maintenance"/>
    <s v="Rail"/>
    <n v="7.9"/>
    <n v="142.1"/>
    <n v="0"/>
    <n v="150"/>
    <n v="0"/>
    <n v="0"/>
    <n v="0"/>
    <n v="0"/>
    <n v="0"/>
    <n v="1600"/>
    <n v="0"/>
    <n v="1600"/>
    <n v="7.9"/>
    <n v="1742.1"/>
    <n v="0"/>
    <n v="1750"/>
  </r>
  <r>
    <n v="43796"/>
    <n v="43796"/>
    <x v="0"/>
    <d v="2017-05-02T00:00:00"/>
    <s v="Open"/>
    <s v="District of Columbia"/>
    <s v="Bus Services"/>
    <s v="Bus Transportation"/>
    <s v="SHTR Shepherd Parkway Transportation"/>
    <s v="Bus"/>
    <n v="301.58"/>
    <n v="208.42"/>
    <n v="0"/>
    <n v="510"/>
    <n v="4000"/>
    <n v="0"/>
    <n v="0"/>
    <n v="4000"/>
    <n v="2400.69"/>
    <n v="799.31"/>
    <n v="0"/>
    <n v="3200"/>
    <n v="2702.27"/>
    <n v="5007.7299999999996"/>
    <n v="0"/>
    <n v="7710"/>
  </r>
  <r>
    <n v="43802"/>
    <n v="43802"/>
    <x v="0"/>
    <d v="2017-05-02T00:00:00"/>
    <s v="Open"/>
    <s v="District of Columbia"/>
    <s v="Bus Services"/>
    <s v="Bus Transportation"/>
    <s v="BLTR Bladensburg Transportation"/>
    <s v="Bus"/>
    <n v="6282.75"/>
    <n v="2817.25"/>
    <n v="0"/>
    <n v="9100"/>
    <n v="29.22"/>
    <n v="3737.98"/>
    <n v="0"/>
    <n v="3767.2"/>
    <n v="1559.3"/>
    <n v="3440.7"/>
    <n v="0"/>
    <n v="5000"/>
    <n v="11580.03"/>
    <n v="6287.17"/>
    <n v="0"/>
    <n v="17867.2"/>
  </r>
  <r>
    <n v="43801"/>
    <n v="43801"/>
    <x v="0"/>
    <d v="2017-05-03T00:00:00"/>
    <s v="Open"/>
    <s v="Maryland"/>
    <s v="Bus Services"/>
    <s v="Bus Transportation"/>
    <s v="LNTR Landover Transportation"/>
    <s v="Bus"/>
    <n v="6483.51"/>
    <n v="3200"/>
    <n v="0"/>
    <n v="9683.51"/>
    <n v="5710.77"/>
    <n v="2289.23"/>
    <n v="0"/>
    <n v="8000"/>
    <n v="9178.26"/>
    <n v="6321.74"/>
    <n v="0"/>
    <n v="15500"/>
    <n v="17951"/>
    <n v="15232.51"/>
    <n v="0"/>
    <n v="33183.51"/>
  </r>
  <r>
    <n v="43800"/>
    <n v="43799"/>
    <x v="0"/>
    <d v="2017-05-04T00:00:00"/>
    <s v="Open"/>
    <s v="Maryland"/>
    <s v="Metro Transit Police"/>
    <s v="Patrol Operations"/>
    <s v="MTPD Patrol Operations Dist 1"/>
    <s v="Rail"/>
    <n v="189.94"/>
    <n v="820.06"/>
    <n v="0"/>
    <n v="1010"/>
    <n v="8049.14"/>
    <n v="450.86"/>
    <n v="0"/>
    <n v="8500"/>
    <n v="5090.8599999999997"/>
    <n v="9909.14"/>
    <n v="0"/>
    <n v="15000"/>
    <n v="5731.66"/>
    <n v="18778.34"/>
    <n v="0"/>
    <n v="24510"/>
  </r>
  <r>
    <n v="43800"/>
    <n v="43800"/>
    <x v="0"/>
    <d v="2017-05-04T00:00:00"/>
    <s v="Open"/>
    <s v="Maryland"/>
    <s v="Metro Transit Police"/>
    <s v="Patrol Operations"/>
    <s v="MTPD Patrol Operations Dist 1"/>
    <s v="Rail"/>
    <n v="150.22"/>
    <n v="3359.78"/>
    <n v="0"/>
    <n v="3510"/>
    <n v="8016.14"/>
    <n v="483.86"/>
    <n v="0"/>
    <n v="8500"/>
    <n v="4268.79"/>
    <n v="5731.21"/>
    <n v="0"/>
    <n v="10000"/>
    <n v="4902.87"/>
    <n v="17107.13"/>
    <n v="0"/>
    <n v="22010"/>
  </r>
  <r>
    <n v="43807"/>
    <n v="43807"/>
    <x v="0"/>
    <d v="2017-05-04T00:00:00"/>
    <s v="Open"/>
    <s v="Maryland"/>
    <s v="Bus Services"/>
    <s v="Bus Transportation"/>
    <s v="LNTR Landover Transportation"/>
    <s v="Bus"/>
    <n v="0"/>
    <n v="1500"/>
    <n v="0"/>
    <n v="1500"/>
    <n v="4093.72"/>
    <n v="114.28"/>
    <n v="0"/>
    <n v="4208"/>
    <n v="0"/>
    <n v="3000"/>
    <n v="0"/>
    <n v="3000"/>
    <n v="114.28"/>
    <n v="8593.7199999999993"/>
    <n v="0"/>
    <n v="8708"/>
  </r>
  <r>
    <n v="43813"/>
    <n v="43813"/>
    <x v="0"/>
    <d v="2017-05-04T00:00:00"/>
    <s v="Open"/>
    <s v="Maryland"/>
    <s v="Bus Services"/>
    <s v="Bus Transportation"/>
    <s v="LNTR Landover Transportation"/>
    <s v="Bus"/>
    <n v="1555.66"/>
    <n v="1444.34"/>
    <n v="0"/>
    <n v="3000"/>
    <n v="4208"/>
    <n v="0"/>
    <n v="0"/>
    <n v="4208"/>
    <n v="3476.15"/>
    <n v="2023.85"/>
    <n v="0"/>
    <n v="5500"/>
    <n v="5031.8100000000004"/>
    <n v="7676.19"/>
    <n v="0"/>
    <n v="12708"/>
  </r>
  <r>
    <n v="43833"/>
    <n v="43833"/>
    <x v="0"/>
    <d v="2017-05-05T00:00:00"/>
    <s v="Open"/>
    <s v="District of Columbia"/>
    <s v="Bus Services"/>
    <s v="Bus Transportation"/>
    <s v="BLTR Bladensburg Transportation"/>
    <s v="Bus"/>
    <n v="44.44"/>
    <n v="1455.56"/>
    <n v="0"/>
    <n v="1500"/>
    <n v="3781.44"/>
    <n v="4218.5600000000004"/>
    <n v="0"/>
    <n v="8000"/>
    <n v="75"/>
    <n v="4925"/>
    <n v="0"/>
    <n v="5000"/>
    <n v="4338"/>
    <n v="10162"/>
    <n v="0"/>
    <n v="14500"/>
  </r>
  <r>
    <n v="43919"/>
    <n v="43919"/>
    <x v="0"/>
    <d v="2017-05-05T00:00:00"/>
    <s v="Open"/>
    <s v="District of Columbia"/>
    <s v="Access Services"/>
    <s v="Metro Access Services"/>
    <s v="MACS Metro Access Services"/>
    <s v="Rail"/>
    <n v="932.8"/>
    <n v="577.20000000000005"/>
    <n v="0"/>
    <n v="1510"/>
    <n v="8000"/>
    <n v="0"/>
    <n v="0"/>
    <n v="8000"/>
    <n v="0"/>
    <n v="5000"/>
    <n v="0"/>
    <n v="5000"/>
    <n v="932.8"/>
    <n v="13577.2"/>
    <n v="0"/>
    <n v="14510"/>
  </r>
  <r>
    <n v="43812"/>
    <n v="43812"/>
    <x v="0"/>
    <d v="2017-05-08T00:00:00"/>
    <s v="Open"/>
    <s v="District of Columbia"/>
    <s v="Rail Transportation"/>
    <s v="Train Operations"/>
    <s v="RTTO Alexandria"/>
    <s v="Rail"/>
    <n v="591.94000000000005"/>
    <n v="1908.06"/>
    <n v="0"/>
    <n v="2500"/>
    <n v="2764.93"/>
    <n v="4066.07"/>
    <n v="0"/>
    <n v="6831"/>
    <n v="765.57"/>
    <n v="2734.43"/>
    <n v="0"/>
    <n v="3500"/>
    <n v="5423.58"/>
    <n v="7407.42"/>
    <n v="0"/>
    <n v="12831"/>
  </r>
  <r>
    <n v="43814"/>
    <n v="43814"/>
    <x v="0"/>
    <d v="2017-05-08T00:00:00"/>
    <s v="Open"/>
    <s v="District of Columbia"/>
    <s v="Bus Services"/>
    <s v="Bus Transportation"/>
    <s v="SHTR Shepherd Parkway Transportation"/>
    <s v="Bus"/>
    <n v="2233.52"/>
    <n v="1776.48"/>
    <n v="0"/>
    <n v="4010"/>
    <n v="2545.11"/>
    <n v="16717.05"/>
    <n v="0"/>
    <n v="19262.16"/>
    <n v="6700.38"/>
    <n v="3299.62"/>
    <n v="0"/>
    <n v="10000"/>
    <n v="25650.95"/>
    <n v="7621.21"/>
    <n v="0"/>
    <n v="33272.160000000003"/>
  </r>
  <r>
    <n v="43823"/>
    <n v="43823"/>
    <x v="0"/>
    <d v="2017-05-09T00:00:00"/>
    <s v="Open"/>
    <s v="District of Columbia"/>
    <s v="Bus Services"/>
    <s v="Bus Transportation"/>
    <s v="SHTR Shepherd Parkway Transportation"/>
    <s v="Bus"/>
    <n v="3496.35"/>
    <n v="513.65"/>
    <n v="0"/>
    <n v="4010"/>
    <n v="4000"/>
    <n v="0"/>
    <n v="0"/>
    <n v="4000"/>
    <n v="140.4"/>
    <n v="4859.6000000000004"/>
    <n v="0"/>
    <n v="5000"/>
    <n v="3636.75"/>
    <n v="9373.25"/>
    <n v="0"/>
    <n v="13010"/>
  </r>
  <r>
    <n v="43832"/>
    <n v="43832"/>
    <x v="0"/>
    <d v="2017-05-10T00:00:00"/>
    <s v="Open"/>
    <s v="Virginia"/>
    <s v="Rail Transportation"/>
    <s v="Train Operations-Admin"/>
    <s v="RTRA Train Operations Administration"/>
    <s v="Rail"/>
    <n v="550"/>
    <n v="960"/>
    <n v="0"/>
    <n v="1510"/>
    <n v="3707.92"/>
    <n v="0"/>
    <n v="0"/>
    <n v="3707.92"/>
    <n v="0"/>
    <n v="5000"/>
    <n v="0"/>
    <n v="5000"/>
    <n v="550"/>
    <n v="9667.92"/>
    <n v="0"/>
    <n v="10217.92"/>
  </r>
  <r>
    <n v="43825"/>
    <n v="43825"/>
    <x v="0"/>
    <d v="2017-05-11T00:00:00"/>
    <s v="Open"/>
    <s v="District of Columbia"/>
    <s v="Transit Infrastructure &amp; Engineering Services"/>
    <s v="Plant Maintenance"/>
    <s v="PLNT Janitorial Maintenance  O/B"/>
    <s v="Rail"/>
    <n v="8384.48"/>
    <n v="6025.52"/>
    <n v="0"/>
    <n v="14410"/>
    <n v="9007.6"/>
    <n v="19220.400000000001"/>
    <n v="0"/>
    <n v="28228"/>
    <n v="16890.11"/>
    <n v="5909.89"/>
    <n v="0"/>
    <n v="22800"/>
    <n v="44494.99"/>
    <n v="20943.009999999998"/>
    <n v="0"/>
    <n v="65438"/>
  </r>
  <r>
    <n v="43830"/>
    <n v="43829"/>
    <x v="0"/>
    <d v="2017-05-11T00:00:00"/>
    <s v="Open"/>
    <s v="District of Columbia"/>
    <s v="Bus Services"/>
    <s v="Bus Transportation"/>
    <s v="BOCC Bus Operations Control Center"/>
    <s v="Bus"/>
    <n v="685.35"/>
    <n v="2814.65"/>
    <n v="0"/>
    <n v="3500"/>
    <n v="7500"/>
    <n v="0"/>
    <n v="0"/>
    <n v="7500"/>
    <n v="1500.04"/>
    <n v="3499.96"/>
    <n v="0"/>
    <n v="5000"/>
    <n v="2185.39"/>
    <n v="13814.61"/>
    <n v="0"/>
    <n v="16000"/>
  </r>
  <r>
    <n v="43829"/>
    <n v="43830"/>
    <x v="0"/>
    <d v="2017-05-11T00:00:00"/>
    <s v="Open"/>
    <s v="Virginia"/>
    <s v="Bus Services"/>
    <s v="Bus Transportation"/>
    <s v="FMTR Four Mile Run Transportation"/>
    <s v="Bus"/>
    <n v="2659.65"/>
    <n v="840.35"/>
    <n v="0"/>
    <n v="3500"/>
    <n v="243.43"/>
    <n v="7256.57"/>
    <n v="0"/>
    <n v="7500"/>
    <n v="4024.71"/>
    <n v="4646.82"/>
    <n v="0"/>
    <n v="8671.5300000000007"/>
    <n v="13940.93"/>
    <n v="5730.6"/>
    <n v="0"/>
    <n v="19671.53"/>
  </r>
  <r>
    <n v="43840"/>
    <n v="43840"/>
    <x v="0"/>
    <d v="2017-05-11T00:00:00"/>
    <s v="Open"/>
    <s v="Virginia"/>
    <s v="Transit Infrastructure &amp; Engineering Services"/>
    <s v="Plant Maintenance"/>
    <s v="PLNT Equipment Maintenance"/>
    <s v="Rail"/>
    <n v="120.78"/>
    <n v="379.22"/>
    <n v="0"/>
    <n v="500"/>
    <n v="1727.33"/>
    <n v="3272.67"/>
    <n v="0"/>
    <n v="5000"/>
    <n v="3626.08"/>
    <n v="8873.92"/>
    <n v="0"/>
    <n v="12500"/>
    <n v="7019.53"/>
    <n v="10980.47"/>
    <n v="0"/>
    <n v="18000"/>
  </r>
  <r>
    <n v="43842"/>
    <n v="43842"/>
    <x v="0"/>
    <d v="2017-05-12T00:00:00"/>
    <s v="Open"/>
    <s v="District of Columbia"/>
    <s v="Bus Services"/>
    <s v="Bus Transportation"/>
    <s v="SHTR Shepherd Parkway Transportation"/>
    <s v="Bus"/>
    <n v="16.149999999999999"/>
    <n v="1483.85"/>
    <n v="0"/>
    <n v="1500"/>
    <n v="7524.89"/>
    <n v="475.11"/>
    <n v="0"/>
    <n v="8000"/>
    <n v="196.85"/>
    <n v="4803.1499999999996"/>
    <n v="0"/>
    <n v="5000"/>
    <n v="688.11"/>
    <n v="13811.89"/>
    <n v="0"/>
    <n v="14500"/>
  </r>
  <r>
    <n v="43837"/>
    <n v="43837"/>
    <x v="0"/>
    <d v="2017-05-13T00:00:00"/>
    <s v="Open"/>
    <s v="District of Columbia"/>
    <s v="Bus Services"/>
    <s v="Bus Transportation"/>
    <s v="BLTR Bladensburg Transportation"/>
    <s v="Bus"/>
    <n v="4504.91"/>
    <n v="5505.09"/>
    <n v="0"/>
    <n v="10010"/>
    <n v="513.72"/>
    <n v="5586.28"/>
    <n v="0"/>
    <n v="6100"/>
    <n v="2651.43"/>
    <n v="2348.5700000000002"/>
    <n v="0"/>
    <n v="5000"/>
    <n v="12742.62"/>
    <n v="8367.3799999999992"/>
    <n v="0"/>
    <n v="21110"/>
  </r>
  <r>
    <n v="43838"/>
    <n v="43838"/>
    <x v="0"/>
    <d v="2017-05-14T00:00:00"/>
    <s v="Open"/>
    <s v="District of Columbia"/>
    <s v="Bus Services"/>
    <s v="Bus Transportation"/>
    <s v="BLTR Bladensburg Transportation"/>
    <s v="Bus"/>
    <n v="4175.3500000000004"/>
    <n v="1934.65"/>
    <n v="0"/>
    <n v="6110"/>
    <n v="574.78"/>
    <n v="20354.96"/>
    <n v="0"/>
    <n v="20929.740000000002"/>
    <n v="7473.79"/>
    <n v="4526.21"/>
    <n v="0"/>
    <n v="12000"/>
    <n v="32004.1"/>
    <n v="7035.64"/>
    <n v="0"/>
    <n v="39039.74"/>
  </r>
  <r>
    <n v="43844"/>
    <n v="43844"/>
    <x v="0"/>
    <d v="2017-05-15T00:00:00"/>
    <s v="Open"/>
    <s v="District of Columbia"/>
    <s v="Bus Services"/>
    <s v="Bus Transportation"/>
    <s v="SHTR Shepherd Parkway Transportation"/>
    <s v="Bus"/>
    <n v="7.9"/>
    <n v="3492.1"/>
    <n v="0"/>
    <n v="3500"/>
    <n v="0"/>
    <n v="0"/>
    <n v="0"/>
    <n v="0"/>
    <n v="0"/>
    <n v="7500"/>
    <n v="0"/>
    <n v="7500"/>
    <n v="7.9"/>
    <n v="10992.1"/>
    <n v="0"/>
    <n v="11000"/>
  </r>
  <r>
    <n v="43855"/>
    <n v="43855"/>
    <x v="0"/>
    <d v="2017-05-15T00:00:00"/>
    <s v="Open"/>
    <s v="Maryland"/>
    <s v="Bus Services"/>
    <s v="Bus Transportation"/>
    <s v="SATR Southern Ave Transportation"/>
    <s v="Bus"/>
    <n v="16.149999999999999"/>
    <n v="1483.85"/>
    <n v="0"/>
    <n v="1500"/>
    <n v="8000"/>
    <n v="0"/>
    <n v="0"/>
    <n v="8000"/>
    <n v="188.58"/>
    <n v="4811.42"/>
    <n v="0"/>
    <n v="5000"/>
    <n v="204.73"/>
    <n v="14295.27"/>
    <n v="0"/>
    <n v="14500"/>
  </r>
  <r>
    <n v="43848"/>
    <n v="43848"/>
    <x v="0"/>
    <d v="2017-05-16T00:00:00"/>
    <s v="Open"/>
    <s v="District of Columbia"/>
    <s v="Bus Services"/>
    <s v="Bus Transportation"/>
    <s v="BLTR Bladensburg Transportation"/>
    <s v="Bus"/>
    <n v="7.9"/>
    <n v="492.1"/>
    <n v="0"/>
    <n v="500"/>
    <n v="4699.92"/>
    <n v="300.08"/>
    <n v="0"/>
    <n v="5000"/>
    <n v="0"/>
    <n v="2500"/>
    <n v="0"/>
    <n v="2500"/>
    <n v="307.98"/>
    <n v="7692.02"/>
    <n v="0"/>
    <n v="8000"/>
  </r>
  <r>
    <n v="43934"/>
    <n v="43934"/>
    <x v="0"/>
    <d v="2017-05-16T00:00:00"/>
    <s v="Open"/>
    <s v="District of Columbia"/>
    <s v="Bus Services"/>
    <s v="Bus Transportation"/>
    <s v="WETR Western Transportation"/>
    <s v="Bus"/>
    <n v="4329.76"/>
    <n v="1969.6"/>
    <n v="0"/>
    <n v="6299.36"/>
    <n v="4262.16"/>
    <n v="19712.490000000002"/>
    <n v="0"/>
    <n v="23974.65"/>
    <n v="4663.47"/>
    <n v="6336.53"/>
    <n v="0"/>
    <n v="11000"/>
    <n v="28705.72"/>
    <n v="12568.29"/>
    <n v="0"/>
    <n v="41274.01"/>
  </r>
  <r>
    <n v="43850"/>
    <n v="43850"/>
    <x v="0"/>
    <d v="2017-05-17T00:00:00"/>
    <s v="Open"/>
    <s v="Virginia"/>
    <s v="Bus Services"/>
    <s v="Bus Transportation"/>
    <s v="FMTR Four Mile Run Transportation"/>
    <s v="Bus"/>
    <n v="9942.76"/>
    <n v="2100.04"/>
    <n v="0"/>
    <n v="12042.8"/>
    <n v="4396.28"/>
    <n v="21181.56"/>
    <n v="0"/>
    <n v="25577.84"/>
    <n v="23514.91"/>
    <n v="8485.09"/>
    <n v="0"/>
    <n v="32000"/>
    <n v="54639.23"/>
    <n v="14981.41"/>
    <n v="0"/>
    <n v="69620.639999999999"/>
  </r>
  <r>
    <n v="43853"/>
    <n v="43853"/>
    <x v="0"/>
    <d v="2017-05-17T00:00:00"/>
    <s v="Open"/>
    <s v="District of Columbia"/>
    <s v="Bus Services"/>
    <s v="Bus Transportation"/>
    <s v="SHTR Shepherd Parkway Transportation"/>
    <s v="Bus"/>
    <n v="3043.45"/>
    <n v="1956.55"/>
    <n v="0"/>
    <n v="5000"/>
    <n v="12664.64"/>
    <n v="16347.52"/>
    <n v="0"/>
    <n v="29012.16"/>
    <n v="2691.22"/>
    <n v="12308.78"/>
    <n v="0"/>
    <n v="15000"/>
    <n v="22082.19"/>
    <n v="26929.97"/>
    <n v="0"/>
    <n v="49012.160000000003"/>
  </r>
  <r>
    <n v="43876"/>
    <n v="43876"/>
    <x v="0"/>
    <d v="2017-05-17T00:00:00"/>
    <s v="Open"/>
    <s v="Maryland"/>
    <s v="Bus Services"/>
    <s v="Bus Transportation"/>
    <s v="MOTR Montgomery Transportation"/>
    <s v="Bus"/>
    <n v="7175.5"/>
    <n v="2324.5"/>
    <n v="0"/>
    <n v="9500"/>
    <n v="4953.43"/>
    <n v="22046.57"/>
    <n v="0"/>
    <n v="27000"/>
    <n v="2268.25"/>
    <n v="3731.75"/>
    <n v="0"/>
    <n v="6000"/>
    <n v="31490.32"/>
    <n v="11009.68"/>
    <n v="0"/>
    <n v="42500"/>
  </r>
  <r>
    <n v="43859"/>
    <n v="43859"/>
    <x v="0"/>
    <d v="2017-05-19T00:00:00"/>
    <s v="Open"/>
    <s v="Maryland"/>
    <s v="Bus Services"/>
    <s v="Bus Transportation"/>
    <s v="SHTR Shepherd Parkway Transportation"/>
    <s v="Bus"/>
    <n v="6532.7"/>
    <n v="777.84"/>
    <n v="0"/>
    <n v="7310.54"/>
    <n v="2694.86"/>
    <n v="1513.14"/>
    <n v="0"/>
    <n v="4208"/>
    <n v="4795.57"/>
    <n v="204.43"/>
    <n v="0"/>
    <n v="5000"/>
    <n v="12841.41"/>
    <n v="3677.13"/>
    <n v="0"/>
    <n v="16518.54"/>
  </r>
  <r>
    <n v="43868"/>
    <n v="43868"/>
    <x v="0"/>
    <d v="2017-05-19T00:00:00"/>
    <s v="Open"/>
    <s v="District of Columbia"/>
    <s v="Rail Transportation"/>
    <s v="Train Operations"/>
    <s v="RTTO Branch Avenue"/>
    <s v="Rail"/>
    <n v="9810.76"/>
    <n v="5880.32"/>
    <n v="0"/>
    <n v="15691.08"/>
    <n v="155.74"/>
    <n v="33871.699999999997"/>
    <n v="0"/>
    <n v="34027.440000000002"/>
    <n v="8636.6299999999992"/>
    <n v="1863.37"/>
    <n v="0"/>
    <n v="10500"/>
    <n v="52319.09"/>
    <n v="7899.43"/>
    <n v="0"/>
    <n v="60218.52"/>
  </r>
  <r>
    <n v="43862"/>
    <n v="43862"/>
    <x v="0"/>
    <d v="2017-05-20T00:00:00"/>
    <s v="Open"/>
    <s v="Maryland"/>
    <s v="Bus Services"/>
    <s v="Bus Transportation"/>
    <s v="SHTR Shepherd Parkway Transportation"/>
    <s v="Bus"/>
    <n v="1519.4"/>
    <n v="480.6"/>
    <n v="0"/>
    <n v="2000"/>
    <n v="7800"/>
    <n v="0"/>
    <n v="0"/>
    <n v="7800"/>
    <n v="208.36"/>
    <n v="2291.64"/>
    <n v="0"/>
    <n v="2500"/>
    <n v="1727.76"/>
    <n v="10572.24"/>
    <n v="0"/>
    <n v="12300"/>
  </r>
  <r>
    <n v="43864"/>
    <n v="43864"/>
    <x v="0"/>
    <d v="2017-05-20T00:00:00"/>
    <s v="Open"/>
    <s v="Virginia"/>
    <s v="Rail Transportation"/>
    <s v="Train Operations"/>
    <s v="RTTO Alexandria"/>
    <s v="Rail"/>
    <n v="7.9"/>
    <n v="92.1"/>
    <n v="0"/>
    <n v="100"/>
    <n v="0"/>
    <n v="0"/>
    <n v="0"/>
    <n v="0"/>
    <n v="0"/>
    <n v="2400"/>
    <n v="0"/>
    <n v="2400"/>
    <n v="7.9"/>
    <n v="2492.1"/>
    <n v="0"/>
    <n v="2500"/>
  </r>
  <r>
    <n v="43966"/>
    <n v="43966"/>
    <x v="0"/>
    <d v="2017-05-22T00:00:00"/>
    <s v="Open"/>
    <s v="District of Columbia"/>
    <s v="Chief Financial Officer"/>
    <s v="Risk Management"/>
    <s v="Kemper Claims"/>
    <s v="Rail"/>
    <n v="0"/>
    <n v="0"/>
    <n v="0"/>
    <n v="0"/>
    <n v="0"/>
    <n v="0"/>
    <n v="0"/>
    <n v="0"/>
    <n v="0"/>
    <n v="0"/>
    <n v="0"/>
    <n v="0"/>
    <n v="0"/>
    <n v="0"/>
    <n v="0"/>
    <n v="0"/>
  </r>
  <r>
    <n v="43865"/>
    <n v="43865"/>
    <x v="0"/>
    <d v="2017-05-23T00:00:00"/>
    <s v="Open"/>
    <s v="Maryland"/>
    <s v="Bus Services"/>
    <s v="Bus Transportation"/>
    <s v="MOTR Montgomery Transportation"/>
    <s v="Bus"/>
    <n v="2623.15"/>
    <n v="2876.85"/>
    <n v="0"/>
    <n v="5500"/>
    <n v="10782.57"/>
    <n v="8217.43"/>
    <n v="0"/>
    <n v="19000"/>
    <n v="1810.49"/>
    <n v="689.51"/>
    <n v="0"/>
    <n v="2500"/>
    <n v="12651.07"/>
    <n v="14348.93"/>
    <n v="0"/>
    <n v="27000"/>
  </r>
  <r>
    <n v="43866"/>
    <n v="43866"/>
    <x v="0"/>
    <d v="2017-05-24T00:00:00"/>
    <s v="Open"/>
    <s v="Virginia"/>
    <s v="Bus Services"/>
    <s v="Bus Transportation"/>
    <s v="FMTR Four Mile Run Transportation"/>
    <s v="Bus"/>
    <n v="4077.53"/>
    <n v="332.47"/>
    <n v="0"/>
    <n v="4410"/>
    <n v="2745.92"/>
    <n v="14684.48"/>
    <n v="0"/>
    <n v="17430.400000000001"/>
    <n v="3794.43"/>
    <n v="1005.57"/>
    <n v="0"/>
    <n v="4800"/>
    <n v="22556.44"/>
    <n v="4083.96"/>
    <n v="0"/>
    <n v="26640.400000000001"/>
  </r>
  <r>
    <n v="43867"/>
    <n v="43867"/>
    <x v="0"/>
    <d v="2017-05-24T00:00:00"/>
    <s v="Open"/>
    <s v="District of Columbia"/>
    <s v="Bus Services"/>
    <s v="Bus Transportation"/>
    <s v="SATR Southern Ave Transportation"/>
    <s v="Bus"/>
    <n v="936.8"/>
    <n v="563.20000000000005"/>
    <n v="0"/>
    <n v="1500"/>
    <n v="6000.12"/>
    <n v="1999.88"/>
    <n v="0"/>
    <n v="8000"/>
    <n v="1173.76"/>
    <n v="3826.24"/>
    <n v="0"/>
    <n v="5000"/>
    <n v="4110.4399999999996"/>
    <n v="10389.56"/>
    <n v="0"/>
    <n v="14500"/>
  </r>
  <r>
    <n v="43870"/>
    <n v="43870"/>
    <x v="0"/>
    <d v="2017-05-25T00:00:00"/>
    <s v="Open"/>
    <s v="Virginia"/>
    <s v="Bus Services"/>
    <s v="Bus Transportation"/>
    <s v="WOTR West Ox Road Transportation"/>
    <s v="Bus"/>
    <n v="757.56"/>
    <n v="742.44"/>
    <n v="0"/>
    <n v="1500"/>
    <n v="255.5"/>
    <n v="1544.5"/>
    <n v="0"/>
    <n v="1800"/>
    <n v="2599.6"/>
    <n v="300.39999999999998"/>
    <n v="0"/>
    <n v="2900"/>
    <n v="4901.66"/>
    <n v="1298.3399999999999"/>
    <n v="0"/>
    <n v="6200"/>
  </r>
  <r>
    <n v="43871"/>
    <n v="43871"/>
    <x v="0"/>
    <d v="2017-05-25T00:00:00"/>
    <s v="Open"/>
    <s v="District of Columbia"/>
    <s v="Bus Services"/>
    <s v="Bus Transportation"/>
    <s v="BOCC Bus Operations Control Center"/>
    <s v="Bus"/>
    <n v="7.9"/>
    <n v="492.1"/>
    <n v="0"/>
    <n v="500"/>
    <n v="5000"/>
    <n v="0"/>
    <n v="0"/>
    <n v="5000"/>
    <n v="0"/>
    <n v="2500"/>
    <n v="0"/>
    <n v="2500"/>
    <n v="7.9"/>
    <n v="7992.1"/>
    <n v="0"/>
    <n v="8000"/>
  </r>
  <r>
    <n v="43877"/>
    <n v="43877"/>
    <x v="0"/>
    <d v="2017-05-25T00:00:00"/>
    <s v="Open"/>
    <s v="Maryland"/>
    <s v="Transit Infrastructure &amp; Engineering Services"/>
    <s v="Plant Maintenance"/>
    <s v="PLNT Building and Support Shop"/>
    <s v="Rail"/>
    <n v="156.4"/>
    <n v="2343.6"/>
    <n v="0"/>
    <n v="2500"/>
    <n v="9701.7099999999991"/>
    <n v="150.29"/>
    <n v="0"/>
    <n v="9852"/>
    <n v="2039.37"/>
    <n v="5460.63"/>
    <n v="0"/>
    <n v="7500"/>
    <n v="2346.06"/>
    <n v="17505.939999999999"/>
    <n v="0"/>
    <n v="19852"/>
  </r>
  <r>
    <n v="43885"/>
    <n v="43885"/>
    <x v="0"/>
    <d v="2017-05-25T00:00:00"/>
    <s v="Open"/>
    <s v="Virginia"/>
    <s v="Transit Infrastructure &amp; Engineering Services"/>
    <s v="Systems Maintenance"/>
    <s v="SMNT Power"/>
    <s v="Rail"/>
    <n v="15.8"/>
    <n v="394.2"/>
    <n v="0"/>
    <n v="410"/>
    <n v="1288.55"/>
    <n v="711.45"/>
    <n v="0"/>
    <n v="2000"/>
    <n v="0"/>
    <n v="2400"/>
    <n v="0"/>
    <n v="2400"/>
    <n v="727.25"/>
    <n v="4082.75"/>
    <n v="0"/>
    <n v="4810"/>
  </r>
  <r>
    <n v="43886"/>
    <n v="43886"/>
    <x v="0"/>
    <d v="2017-05-25T00:00:00"/>
    <s v="Open"/>
    <s v="Virginia"/>
    <s v="Transit Infrastructure &amp; Engineering Services"/>
    <s v="Systems Maintenance"/>
    <s v="SMNT Power"/>
    <s v="Rail"/>
    <n v="16.149999999999999"/>
    <n v="1483.85"/>
    <n v="0"/>
    <n v="1500"/>
    <n v="457.71"/>
    <n v="142.29"/>
    <n v="0"/>
    <n v="600"/>
    <n v="183.05"/>
    <n v="2816.95"/>
    <n v="0"/>
    <n v="3000"/>
    <n v="341.49"/>
    <n v="4758.51"/>
    <n v="0"/>
    <n v="5100"/>
  </r>
  <r>
    <n v="43875"/>
    <n v="43875"/>
    <x v="0"/>
    <d v="2017-05-28T00:00:00"/>
    <s v="Open"/>
    <s v="District of Columbia"/>
    <s v="Transit Infrastructure &amp; Engineering Services"/>
    <s v="Track and Structures"/>
    <s v="TRST Structures Maintenance"/>
    <s v="Rail"/>
    <n v="3601.32"/>
    <n v="8.68"/>
    <n v="0"/>
    <n v="3610"/>
    <n v="5011.74"/>
    <n v="36591.58"/>
    <n v="0"/>
    <n v="41603.32"/>
    <n v="11151.14"/>
    <n v="1048.8599999999999"/>
    <n v="0"/>
    <n v="12200"/>
    <n v="51344.04"/>
    <n v="6069.28"/>
    <n v="0"/>
    <n v="57413.32"/>
  </r>
  <r>
    <n v="43882"/>
    <n v="43882"/>
    <x v="0"/>
    <d v="2017-05-29T00:00:00"/>
    <s v="Open"/>
    <s v="Maryland"/>
    <s v="Bus Services"/>
    <s v="Bus Transportation"/>
    <s v="BLTR Bladensburg Transportation"/>
    <s v="Bus"/>
    <n v="4085.85"/>
    <n v="6224.15"/>
    <n v="0"/>
    <n v="10310"/>
    <n v="1740.46"/>
    <n v="6549.62"/>
    <n v="0"/>
    <n v="8290.08"/>
    <n v="2205"/>
    <n v="3795"/>
    <n v="0"/>
    <n v="6000"/>
    <n v="12840.47"/>
    <n v="11759.61"/>
    <n v="0"/>
    <n v="24600.080000000002"/>
  </r>
  <r>
    <n v="43879"/>
    <n v="43879"/>
    <x v="0"/>
    <d v="2017-05-31T00:00:00"/>
    <s v="Open"/>
    <s v="District of Columbia"/>
    <s v="Metro Transit Police"/>
    <s v="Patrol Operations"/>
    <s v="MTPD Patrol Operations"/>
    <s v="Rail"/>
    <n v="73.900000000000006"/>
    <n v="1426.1"/>
    <n v="0"/>
    <n v="1500"/>
    <n v="4000"/>
    <n v="0"/>
    <n v="0"/>
    <n v="4000"/>
    <n v="3645.08"/>
    <n v="8854.92"/>
    <n v="0"/>
    <n v="12500"/>
    <n v="3718.98"/>
    <n v="14281.02"/>
    <n v="0"/>
    <n v="18000"/>
  </r>
  <r>
    <n v="43890"/>
    <n v="43890"/>
    <x v="0"/>
    <d v="2017-05-31T00:00:00"/>
    <s v="Open"/>
    <s v="Virginia"/>
    <s v="Bus Services"/>
    <s v="Bus Transportation"/>
    <s v="WOTR West Ox Road Transportation"/>
    <s v="Bus"/>
    <n v="3010.77"/>
    <n v="499.23"/>
    <n v="0"/>
    <n v="3510"/>
    <n v="1200.6400000000001"/>
    <n v="2799.36"/>
    <n v="0"/>
    <n v="4000"/>
    <n v="6251.43"/>
    <n v="6248.57"/>
    <n v="0"/>
    <n v="12500"/>
    <n v="12061.56"/>
    <n v="7948.44"/>
    <n v="0"/>
    <n v="20010"/>
  </r>
  <r>
    <n v="43892"/>
    <n v="43892"/>
    <x v="0"/>
    <d v="2017-06-01T00:00:00"/>
    <s v="Open"/>
    <s v="Maryland"/>
    <s v="Bus Services"/>
    <s v="Bus Transportation"/>
    <s v="SHTR Shepherd Parkway Transportation"/>
    <s v="Bus"/>
    <n v="1971.78"/>
    <n v="3800"/>
    <n v="0"/>
    <n v="5771.78"/>
    <n v="12994.14"/>
    <n v="1587.86"/>
    <n v="0"/>
    <n v="14582"/>
    <n v="7548.27"/>
    <n v="1451.73"/>
    <n v="0"/>
    <n v="9000"/>
    <n v="11107.91"/>
    <n v="18245.87"/>
    <n v="0"/>
    <n v="29353.78"/>
  </r>
  <r>
    <n v="43884"/>
    <n v="43884"/>
    <x v="1"/>
    <d v="2017-06-02T00:00:00"/>
    <s v="Open"/>
    <s v="Maryland"/>
    <s v="Bus Services"/>
    <s v="Bus Transportation"/>
    <s v="MOTR Montgomery Transportation"/>
    <s v="Bus"/>
    <n v="24.05"/>
    <n v="1475.95"/>
    <n v="0"/>
    <n v="1500"/>
    <m/>
    <m/>
    <m/>
    <m/>
    <n v="142.72999999999999"/>
    <n v="2607.27"/>
    <n v="0"/>
    <n v="2750"/>
    <n v="166.78"/>
    <n v="4083.22"/>
    <n v="0"/>
    <n v="4250"/>
  </r>
  <r>
    <n v="43913"/>
    <n v="43913"/>
    <x v="0"/>
    <d v="2017-06-02T00:00:00"/>
    <s v="Open"/>
    <s v="District of Columbia"/>
    <s v="Rail Transportation"/>
    <s v="Train Operations"/>
    <s v="RTTO New Carrollton"/>
    <s v="Rail"/>
    <n v="0"/>
    <n v="1000"/>
    <n v="0"/>
    <n v="1000"/>
    <n v="4452"/>
    <n v="0"/>
    <n v="0"/>
    <n v="4452"/>
    <n v="0"/>
    <n v="3000"/>
    <n v="0"/>
    <n v="3000"/>
    <n v="0"/>
    <n v="8452"/>
    <n v="0"/>
    <n v="8452"/>
  </r>
  <r>
    <n v="44033"/>
    <n v="44033"/>
    <x v="0"/>
    <d v="2017-06-02T00:00:00"/>
    <s v="Open"/>
    <s v="District of Columbia"/>
    <s v="Bus Services"/>
    <s v="Bus Transportation"/>
    <s v="BLTR Bladensburg Transportation"/>
    <s v="Bus"/>
    <n v="704.65"/>
    <n v="1795.35"/>
    <n v="0"/>
    <n v="2500"/>
    <n v="1568.42"/>
    <n v="8431.58"/>
    <n v="0"/>
    <n v="10000"/>
    <n v="2316.04"/>
    <n v="2683.96"/>
    <n v="0"/>
    <n v="5000"/>
    <n v="11452.27"/>
    <n v="6047.73"/>
    <n v="0"/>
    <n v="17500"/>
  </r>
  <r>
    <n v="43891"/>
    <n v="43891"/>
    <x v="0"/>
    <d v="2017-06-03T00:00:00"/>
    <s v="Open"/>
    <s v="District of Columbia"/>
    <s v="Bus Services"/>
    <s v="Bus Transportation"/>
    <s v="BLTR Bladensburg Transportation"/>
    <s v="Bus"/>
    <n v="4598.57"/>
    <n v="4420.33"/>
    <n v="0"/>
    <n v="9018.9"/>
    <n v="4101.04"/>
    <n v="39369.279999999999"/>
    <n v="0"/>
    <n v="43470.32"/>
    <n v="12952.15"/>
    <n v="8262.7199999999993"/>
    <n v="0"/>
    <n v="21214.87"/>
    <n v="56920"/>
    <n v="16784.09"/>
    <n v="0"/>
    <n v="73704.09"/>
  </r>
  <r>
    <n v="43931"/>
    <n v="43931"/>
    <x v="0"/>
    <d v="2017-06-04T00:00:00"/>
    <s v="Open"/>
    <s v="District of Columbia"/>
    <s v="Bus Services"/>
    <s v="Bus Transportation"/>
    <s v="BLTR Bladensburg Transportation"/>
    <s v="Bus"/>
    <n v="10650.09"/>
    <n v="1596.09"/>
    <n v="0"/>
    <n v="12246.18"/>
    <n v="4079.94"/>
    <n v="26033.9"/>
    <n v="0"/>
    <n v="30113.84"/>
    <n v="2082.5"/>
    <n v="5417.5"/>
    <n v="0"/>
    <n v="7500"/>
    <n v="38766.49"/>
    <n v="11093.53"/>
    <n v="0"/>
    <n v="49860.02"/>
  </r>
  <r>
    <n v="43897"/>
    <n v="43897"/>
    <x v="0"/>
    <d v="2017-06-05T00:00:00"/>
    <s v="Open"/>
    <s v="District of Columbia"/>
    <s v="Metro Transit Police"/>
    <s v="Patrol Operations"/>
    <s v="MTPD Patrol Operations Dist 2"/>
    <s v="Rail"/>
    <n v="1249.4000000000001"/>
    <n v="2250.6"/>
    <n v="0"/>
    <n v="3500"/>
    <n v="15848.56"/>
    <n v="0"/>
    <n v="0"/>
    <n v="15848.56"/>
    <n v="586.86"/>
    <n v="4413.1400000000003"/>
    <n v="0"/>
    <n v="5000"/>
    <n v="1836.26"/>
    <n v="22512.3"/>
    <n v="0"/>
    <n v="24348.560000000001"/>
  </r>
  <r>
    <n v="43903"/>
    <n v="43903"/>
    <x v="0"/>
    <d v="2017-06-05T00:00:00"/>
    <s v="Open"/>
    <s v="District of Columbia"/>
    <s v="Bus Services"/>
    <s v="Bus Transportation"/>
    <s v="SHTR Shepherd Parkway Transportation"/>
    <s v="Bus"/>
    <n v="14169.84"/>
    <n v="2615.16"/>
    <n v="0"/>
    <n v="16785"/>
    <n v="8053.63"/>
    <n v="8969.3700000000008"/>
    <n v="0"/>
    <n v="17023"/>
    <n v="2898.44"/>
    <n v="2101.56"/>
    <n v="0"/>
    <n v="5000"/>
    <n v="26037.65"/>
    <n v="12770.35"/>
    <n v="0"/>
    <n v="38808"/>
  </r>
  <r>
    <n v="43916"/>
    <n v="43916"/>
    <x v="0"/>
    <d v="2017-06-05T00:00:00"/>
    <s v="Open"/>
    <s v="Maryland"/>
    <s v="Rail Transportation"/>
    <s v="Train Operations"/>
    <s v="RTTO Greenbelt"/>
    <s v="Rail"/>
    <n v="2054.52"/>
    <n v="953.38"/>
    <n v="0"/>
    <n v="3007.9"/>
    <n v="395.86"/>
    <n v="9812.14"/>
    <n v="0"/>
    <n v="10208"/>
    <n v="2161.3200000000002"/>
    <n v="3400"/>
    <n v="0"/>
    <n v="5561.32"/>
    <n v="14027.98"/>
    <n v="4749.24"/>
    <n v="0"/>
    <n v="18777.22"/>
  </r>
  <r>
    <n v="43900"/>
    <n v="43900"/>
    <x v="0"/>
    <d v="2017-06-08T00:00:00"/>
    <s v="Open"/>
    <s v="Maryland"/>
    <s v="Bus Services"/>
    <s v="Bus Transportation"/>
    <s v="LNTR Landover Transportation"/>
    <s v="Bus"/>
    <n v="1872.28"/>
    <n v="820"/>
    <n v="0"/>
    <n v="2692.28"/>
    <n v="1808"/>
    <n v="2400"/>
    <n v="0"/>
    <n v="4208"/>
    <n v="1609.35"/>
    <n v="2390.65"/>
    <n v="0"/>
    <n v="4000"/>
    <n v="5881.63"/>
    <n v="5018.6499999999996"/>
    <n v="0"/>
    <n v="10900.28"/>
  </r>
  <r>
    <n v="43902"/>
    <n v="43902"/>
    <x v="0"/>
    <d v="2017-06-08T00:00:00"/>
    <s v="Open"/>
    <s v="District of Columbia"/>
    <s v="Bus Services"/>
    <s v="Bus Transportation"/>
    <s v="NOTR Northern Transportation"/>
    <s v="Bus"/>
    <n v="3539.7"/>
    <n v="960.3"/>
    <n v="0"/>
    <n v="4500"/>
    <n v="6530.71"/>
    <n v="6469.29"/>
    <n v="0"/>
    <n v="13000"/>
    <n v="4817.74"/>
    <n v="4182.26"/>
    <n v="0"/>
    <n v="9000"/>
    <n v="14826.73"/>
    <n v="11673.27"/>
    <n v="0"/>
    <n v="26500"/>
  </r>
  <r>
    <n v="43904"/>
    <n v="43904"/>
    <x v="0"/>
    <d v="2017-06-08T00:00:00"/>
    <s v="Open"/>
    <s v="District of Columbia"/>
    <s v="Transit Infrastructure &amp; Engineering Services"/>
    <s v="Track and Structures"/>
    <s v="TRST Track Production"/>
    <s v="Rail"/>
    <n v="8329.11"/>
    <n v="670.89"/>
    <n v="0"/>
    <n v="9000"/>
    <n v="2395"/>
    <n v="30605"/>
    <n v="0"/>
    <n v="33000"/>
    <n v="11773.68"/>
    <n v="3226.32"/>
    <n v="0"/>
    <n v="15000"/>
    <n v="50707.79"/>
    <n v="6292.21"/>
    <n v="0"/>
    <n v="57000"/>
  </r>
  <r>
    <n v="43906"/>
    <n v="43906"/>
    <x v="0"/>
    <d v="2017-06-08T00:00:00"/>
    <s v="Open"/>
    <s v="Virginia"/>
    <s v="Bus Services"/>
    <s v="Bus Transportation"/>
    <s v="FMTR Four Mile Run Transportation"/>
    <s v="Bus"/>
    <n v="1607.76"/>
    <n v="1392.24"/>
    <n v="0"/>
    <n v="3000"/>
    <n v="4901.3999999999996"/>
    <n v="1098.5999999999999"/>
    <n v="0"/>
    <n v="6000"/>
    <n v="8412.42"/>
    <n v="587.58000000000004"/>
    <n v="0"/>
    <n v="9000"/>
    <n v="11118.78"/>
    <n v="6881.22"/>
    <n v="0"/>
    <n v="18000"/>
  </r>
  <r>
    <n v="43930"/>
    <n v="43930"/>
    <x v="0"/>
    <d v="2017-06-08T00:00:00"/>
    <s v="Open"/>
    <s v="District of Columbia"/>
    <s v="Bus Services"/>
    <s v="Bus Transportation"/>
    <s v="BLTR Bladensburg Transportation"/>
    <s v="Bus"/>
    <n v="52.57"/>
    <n v="3447.43"/>
    <n v="0"/>
    <n v="3500"/>
    <n v="2382.8000000000002"/>
    <n v="2617.1999999999998"/>
    <n v="0"/>
    <n v="5000"/>
    <n v="627.98"/>
    <n v="4372.0200000000004"/>
    <n v="0"/>
    <n v="5000"/>
    <n v="3297.75"/>
    <n v="10202.25"/>
    <n v="0"/>
    <n v="13500"/>
  </r>
  <r>
    <n v="43907"/>
    <n v="43907"/>
    <x v="0"/>
    <d v="2017-06-09T00:00:00"/>
    <s v="Open"/>
    <s v="District of Columbia"/>
    <s v="Bus Services"/>
    <s v="Bus Transportation"/>
    <s v="SHTR Shepherd Parkway Transportation"/>
    <s v="Bus"/>
    <n v="35.5"/>
    <n v="1472.4"/>
    <n v="0"/>
    <n v="1507.9"/>
    <n v="170.67"/>
    <n v="1329.33"/>
    <n v="0"/>
    <n v="1500"/>
    <n v="245"/>
    <n v="1255"/>
    <n v="0"/>
    <n v="1500"/>
    <n v="1609.83"/>
    <n v="2898.07"/>
    <n v="0"/>
    <n v="4507.8999999999996"/>
  </r>
  <r>
    <n v="43909"/>
    <n v="43909"/>
    <x v="0"/>
    <d v="2017-06-11T00:00:00"/>
    <s v="Open"/>
    <s v="District of Columbia"/>
    <s v="Bus Services"/>
    <s v="Bus Transportation"/>
    <s v="SHTR Shepherd Parkway Transportation"/>
    <s v="Bus"/>
    <n v="66.069999999999993"/>
    <n v="2943.93"/>
    <n v="0"/>
    <n v="3010"/>
    <n v="3974.74"/>
    <n v="3525.26"/>
    <n v="0"/>
    <n v="7500"/>
    <n v="2073.08"/>
    <n v="1926.92"/>
    <n v="0"/>
    <n v="4000"/>
    <n v="5664.41"/>
    <n v="8845.59"/>
    <n v="0"/>
    <n v="14510"/>
  </r>
  <r>
    <n v="43911"/>
    <n v="43911"/>
    <x v="0"/>
    <d v="2017-06-12T00:00:00"/>
    <s v="Open"/>
    <s v="Virginia"/>
    <s v="Bus Services"/>
    <s v="Bus Transportation"/>
    <s v="FMTR Four Mile Run Transportation"/>
    <s v="Bus"/>
    <n v="4808.3900000000003"/>
    <n v="191.61"/>
    <n v="0"/>
    <n v="5000"/>
    <n v="11286.19"/>
    <n v="12608.81"/>
    <n v="0"/>
    <n v="23895"/>
    <n v="4000.37"/>
    <n v="3499.63"/>
    <n v="0"/>
    <n v="7500"/>
    <n v="21417.57"/>
    <n v="14977.43"/>
    <n v="0"/>
    <n v="36395"/>
  </r>
  <r>
    <n v="43920"/>
    <n v="43920"/>
    <x v="0"/>
    <d v="2017-06-12T00:00:00"/>
    <s v="Open"/>
    <s v="District of Columbia"/>
    <s v="Bus Services"/>
    <s v="Bus Transportation"/>
    <s v="SATR Southern Ave Transportation"/>
    <s v="Bus"/>
    <n v="4721.62"/>
    <n v="1888.38"/>
    <n v="0"/>
    <n v="6610"/>
    <n v="4003.17"/>
    <n v="13196.83"/>
    <n v="0"/>
    <n v="17200"/>
    <n v="2400"/>
    <n v="1200"/>
    <n v="0"/>
    <n v="3600"/>
    <n v="20318.45"/>
    <n v="7091.55"/>
    <n v="0"/>
    <n v="27410"/>
  </r>
  <r>
    <n v="43915"/>
    <n v="43915"/>
    <x v="0"/>
    <d v="2017-06-13T00:00:00"/>
    <s v="Open"/>
    <s v="Virginia"/>
    <s v="Bus Services"/>
    <s v="Bus Transportation"/>
    <s v="FMTR Four Mile Run Transportation"/>
    <s v="Bus"/>
    <n v="992.45"/>
    <n v="2217.5500000000002"/>
    <n v="0"/>
    <n v="3210"/>
    <n v="2945.92"/>
    <n v="14562.68"/>
    <n v="0"/>
    <n v="17508.599999999999"/>
    <n v="23785.01"/>
    <n v="10714.99"/>
    <n v="0"/>
    <n v="34500"/>
    <n v="39340.14"/>
    <n v="15878.46"/>
    <n v="0"/>
    <n v="55218.6"/>
  </r>
  <r>
    <n v="43918"/>
    <n v="43918"/>
    <x v="0"/>
    <d v="2017-06-13T00:00:00"/>
    <s v="Open"/>
    <s v="Virginia"/>
    <s v="Bus Services"/>
    <s v="Bus Transportation"/>
    <s v="FMTR Four Mile Run Transportation"/>
    <s v="Bus"/>
    <n v="5408.31"/>
    <n v="4955"/>
    <n v="0"/>
    <n v="10363.31"/>
    <n v="2579.0300000000002"/>
    <n v="36567.43"/>
    <n v="0"/>
    <n v="39146.46"/>
    <n v="12237.27"/>
    <n v="6636.35"/>
    <n v="0"/>
    <n v="18873.62"/>
    <n v="54213.01"/>
    <n v="14170.38"/>
    <n v="0"/>
    <n v="68383.39"/>
  </r>
  <r>
    <n v="43922"/>
    <n v="43922"/>
    <x v="0"/>
    <d v="2017-06-13T00:00:00"/>
    <s v="Open"/>
    <s v="District of Columbia"/>
    <s v="Bus Services"/>
    <s v="Bus Transportation"/>
    <s v="SATR Southern Ave Transportation"/>
    <s v="Bus"/>
    <n v="1652.73"/>
    <n v="847.27"/>
    <n v="0"/>
    <n v="2500"/>
    <n v="2990.48"/>
    <n v="2009.52"/>
    <n v="0"/>
    <n v="5000"/>
    <n v="568.79999999999995"/>
    <n v="2931.2"/>
    <n v="0"/>
    <n v="3500"/>
    <n v="4231.05"/>
    <n v="6768.95"/>
    <n v="0"/>
    <n v="11000"/>
  </r>
  <r>
    <n v="43941"/>
    <n v="43941"/>
    <x v="0"/>
    <d v="2017-06-13T00:00:00"/>
    <s v="Open"/>
    <s v="Virginia"/>
    <s v="Transit Infrastructure &amp; Engineering Services"/>
    <s v="Track and Structures"/>
    <s v="TRST Structures Maintenance"/>
    <s v="Rail"/>
    <n v="2410.4"/>
    <n v="299.60000000000002"/>
    <n v="0"/>
    <n v="2710"/>
    <n v="1896.64"/>
    <n v="8634.32"/>
    <n v="0"/>
    <n v="10530.96"/>
    <n v="-252.29"/>
    <n v="3752.29"/>
    <n v="0"/>
    <n v="3500"/>
    <n v="10792.43"/>
    <n v="5948.53"/>
    <n v="0"/>
    <n v="16740.96"/>
  </r>
  <r>
    <n v="44303"/>
    <n v="44303"/>
    <x v="1"/>
    <d v="2017-06-13T00:00:00"/>
    <s v="Open"/>
    <s v="District of Columbia"/>
    <s v="Bus Services"/>
    <s v="Bus Transportation"/>
    <s v="SHTR Shepherd Parkway Transportation"/>
    <s v="Bus"/>
    <n v="24.4"/>
    <n v="475.6"/>
    <n v="0"/>
    <n v="500"/>
    <n v="0"/>
    <n v="0"/>
    <n v="0"/>
    <n v="0"/>
    <n v="529.51"/>
    <n v="970.49"/>
    <n v="0"/>
    <n v="1500"/>
    <n v="553.91"/>
    <n v="1446.09"/>
    <n v="0"/>
    <n v="2000"/>
  </r>
  <r>
    <n v="43924"/>
    <n v="43924"/>
    <x v="0"/>
    <d v="2017-06-15T00:00:00"/>
    <s v="Open"/>
    <s v="District of Columbia"/>
    <s v="Bus Services"/>
    <s v="Bus Transportation"/>
    <s v="BTRA Bus Transportation - Archived"/>
    <s v="Bus"/>
    <n v="1357.1"/>
    <n v="1152.9000000000001"/>
    <n v="0"/>
    <n v="2510"/>
    <n v="2390.64"/>
    <n v="5442.12"/>
    <n v="0"/>
    <n v="7832.76"/>
    <n v="2378.34"/>
    <n v="3621.66"/>
    <n v="0"/>
    <n v="6000"/>
    <n v="9177.56"/>
    <n v="7165.2"/>
    <n v="0"/>
    <n v="16342.76"/>
  </r>
  <r>
    <n v="43923"/>
    <n v="43923"/>
    <x v="0"/>
    <d v="2017-06-16T00:00:00"/>
    <s v="Open"/>
    <s v="Virginia"/>
    <s v="Bus Services"/>
    <s v="Bus Transportation"/>
    <s v="WOTR West Ox Road Transportation"/>
    <s v="Bus"/>
    <n v="1055.3599999999999"/>
    <n v="950"/>
    <n v="0"/>
    <n v="2005.36"/>
    <n v="6158.29"/>
    <n v="3841.71"/>
    <n v="0"/>
    <n v="10000"/>
    <n v="522.77"/>
    <n v="5977.23"/>
    <n v="0"/>
    <n v="6500"/>
    <n v="5419.84"/>
    <n v="13085.52"/>
    <n v="0"/>
    <n v="18505.36"/>
  </r>
  <r>
    <n v="43925"/>
    <n v="43925"/>
    <x v="0"/>
    <d v="2017-06-16T00:00:00"/>
    <s v="Open"/>
    <s v="District of Columbia"/>
    <s v="Bus Services"/>
    <s v="Bus Transportation"/>
    <s v="BLTR Bladensburg Transportation"/>
    <s v="Bus"/>
    <n v="1817.71"/>
    <n v="382.29"/>
    <n v="0"/>
    <n v="2200"/>
    <n v="398.74"/>
    <n v="5101.26"/>
    <n v="0"/>
    <n v="5500"/>
    <n v="1747.03"/>
    <n v="3252.97"/>
    <n v="0"/>
    <n v="5000"/>
    <n v="8666"/>
    <n v="4034"/>
    <n v="0"/>
    <n v="12700"/>
  </r>
  <r>
    <n v="43927"/>
    <n v="43927"/>
    <x v="1"/>
    <d v="2017-06-16T00:00:00"/>
    <s v="Open"/>
    <s v="Virginia"/>
    <s v="Bus Services"/>
    <s v="Bus Transportation"/>
    <s v="SHTR Shepherd Parkway Transportation"/>
    <s v="Bus"/>
    <n v="7.9"/>
    <n v="2.1"/>
    <n v="0"/>
    <n v="10"/>
    <n v="0"/>
    <n v="0"/>
    <n v="0"/>
    <n v="0"/>
    <n v="0"/>
    <n v="0"/>
    <n v="0"/>
    <n v="0"/>
    <n v="7.9"/>
    <n v="2.1"/>
    <n v="0"/>
    <n v="10"/>
  </r>
  <r>
    <n v="43928"/>
    <n v="43928"/>
    <x v="0"/>
    <d v="2017-06-19T00:00:00"/>
    <s v="Open"/>
    <s v="District of Columbia"/>
    <s v="Bus Services"/>
    <s v="Bus Transportation"/>
    <s v="NOTR Northern Transportation"/>
    <s v="Bus"/>
    <n v="1793.43"/>
    <n v="5706.57"/>
    <n v="0"/>
    <n v="7500"/>
    <n v="1550.8"/>
    <n v="1464.65"/>
    <n v="0"/>
    <n v="3015.45"/>
    <n v="944.66"/>
    <n v="3055.34"/>
    <n v="0"/>
    <n v="4000"/>
    <n v="4202.74"/>
    <n v="10312.709999999999"/>
    <n v="0"/>
    <n v="14515.45"/>
  </r>
  <r>
    <n v="44042"/>
    <n v="44042"/>
    <x v="0"/>
    <d v="2017-06-19T00:00:00"/>
    <s v="Open"/>
    <s v="Maryland"/>
    <s v="Bus Services"/>
    <s v="Bus Transportation"/>
    <s v="LNTR Landover Transportation"/>
    <s v="Bus"/>
    <n v="3128.53"/>
    <n v="1871.47"/>
    <n v="0"/>
    <n v="5000"/>
    <n v="5622.29"/>
    <n v="12877.71"/>
    <n v="0"/>
    <n v="18500"/>
    <n v="0"/>
    <n v="5000"/>
    <n v="0"/>
    <n v="5000"/>
    <n v="16006.24"/>
    <n v="12493.76"/>
    <n v="0"/>
    <n v="28500"/>
  </r>
  <r>
    <n v="43951"/>
    <n v="43951"/>
    <x v="0"/>
    <d v="2017-06-23T00:00:00"/>
    <s v="Open"/>
    <s v="Maryland"/>
    <s v="Bus Services"/>
    <s v="Bus Transportation"/>
    <s v="LNTR Landover Transportation"/>
    <s v="Bus"/>
    <n v="1580.31"/>
    <n v="1919.69"/>
    <n v="0"/>
    <n v="3500"/>
    <n v="1653.15"/>
    <n v="10970.85"/>
    <n v="0"/>
    <n v="12624"/>
    <n v="6249.81"/>
    <n v="3750.19"/>
    <n v="0"/>
    <n v="10000"/>
    <n v="18800.97"/>
    <n v="7323.03"/>
    <n v="0"/>
    <n v="26124"/>
  </r>
  <r>
    <n v="43948"/>
    <n v="43948"/>
    <x v="0"/>
    <d v="2017-06-24T00:00:00"/>
    <s v="Open"/>
    <s v="Maryland"/>
    <s v="Transit Infrastructure &amp; Engineering Services"/>
    <s v="Systems Maintenance"/>
    <s v="SMNT Power"/>
    <s v="Rail"/>
    <n v="2097.94"/>
    <n v="912.06"/>
    <n v="0"/>
    <n v="3010"/>
    <n v="4994.28"/>
    <n v="3005.72"/>
    <n v="0"/>
    <n v="8000"/>
    <n v="9688.77"/>
    <n v="5311.23"/>
    <n v="0"/>
    <n v="15000"/>
    <n v="14792.43"/>
    <n v="11217.57"/>
    <n v="0"/>
    <n v="26010"/>
  </r>
  <r>
    <n v="43948"/>
    <n v="43949"/>
    <x v="0"/>
    <d v="2017-06-24T00:00:00"/>
    <s v="Open"/>
    <s v="Maryland"/>
    <s v="Transit Infrastructure &amp; Engineering Services"/>
    <s v="Systems Maintenance"/>
    <s v="SMNT Power"/>
    <s v="Rail"/>
    <n v="1052.5899999999999"/>
    <n v="457.41"/>
    <n v="0"/>
    <n v="1510"/>
    <n v="2740"/>
    <n v="5260"/>
    <n v="0"/>
    <n v="8000"/>
    <n v="7971.88"/>
    <n v="7028.12"/>
    <n v="0"/>
    <n v="15000"/>
    <n v="14284.47"/>
    <n v="10225.530000000001"/>
    <n v="0"/>
    <n v="24510"/>
  </r>
  <r>
    <n v="43968"/>
    <n v="43968"/>
    <x v="0"/>
    <d v="2017-06-24T00:00:00"/>
    <s v="Open"/>
    <s v="Virginia"/>
    <s v="Rail Transportation"/>
    <s v="Train Operations"/>
    <s v="RTTO West Falls Church"/>
    <s v="Rail"/>
    <n v="8537.18"/>
    <n v="4672.82"/>
    <n v="0"/>
    <n v="13210"/>
    <n v="1726.01"/>
    <n v="7935.99"/>
    <n v="0"/>
    <n v="9662"/>
    <n v="2170"/>
    <n v="5630"/>
    <n v="0"/>
    <n v="7800"/>
    <n v="18643.169999999998"/>
    <n v="12028.83"/>
    <n v="0"/>
    <n v="30672"/>
  </r>
  <r>
    <n v="43945"/>
    <n v="43945"/>
    <x v="0"/>
    <d v="2017-06-25T00:00:00"/>
    <s v="Open"/>
    <s v="Maryland"/>
    <s v="Bus Services"/>
    <s v="Bus Transportation"/>
    <s v="BLTR Bladensburg Transportation"/>
    <s v="Bus"/>
    <n v="625.83000000000004"/>
    <n v="1784.17"/>
    <n v="0"/>
    <n v="2410"/>
    <n v="1362.26"/>
    <n v="6637.74"/>
    <n v="0"/>
    <n v="8000"/>
    <n v="1671.51"/>
    <n v="3128.49"/>
    <n v="0"/>
    <n v="4800"/>
    <n v="8935.08"/>
    <n v="6274.92"/>
    <n v="0"/>
    <n v="15210"/>
  </r>
  <r>
    <n v="43943"/>
    <n v="43943"/>
    <x v="0"/>
    <d v="2017-06-27T00:00:00"/>
    <s v="Open"/>
    <s v="District of Columbia"/>
    <s v="Metro Transit Police"/>
    <s v="Patrol Operations"/>
    <s v="MTPD Patrol Operations Dist 2"/>
    <s v="Rail"/>
    <n v="570.35"/>
    <n v="429.65"/>
    <n v="0"/>
    <n v="1000"/>
    <n v="0"/>
    <n v="0"/>
    <n v="0"/>
    <n v="0"/>
    <n v="7323.5"/>
    <n v="6676.5"/>
    <n v="0"/>
    <n v="14000"/>
    <n v="7893.85"/>
    <n v="7106.15"/>
    <n v="0"/>
    <n v="15000"/>
  </r>
  <r>
    <n v="43952"/>
    <n v="43952"/>
    <x v="0"/>
    <d v="2017-06-27T00:00:00"/>
    <s v="Open"/>
    <s v="District of Columbia"/>
    <s v="Rail Transportation"/>
    <s v="Train Operations"/>
    <s v="RTTO Branch Avenue"/>
    <s v="Rail"/>
    <n v="7.9"/>
    <n v="92.1"/>
    <n v="0"/>
    <n v="100"/>
    <n v="1031.82"/>
    <n v="0"/>
    <n v="0"/>
    <n v="1031.82"/>
    <n v="0"/>
    <n v="1000"/>
    <n v="0"/>
    <n v="1000"/>
    <n v="7.9"/>
    <n v="2123.92"/>
    <n v="0"/>
    <n v="2131.8200000000002"/>
  </r>
  <r>
    <n v="43965"/>
    <n v="43965"/>
    <x v="0"/>
    <d v="2017-06-27T00:00:00"/>
    <s v="Open"/>
    <s v="Maryland"/>
    <s v="Bus Services"/>
    <s v="Bus Transportation"/>
    <s v="MOTR Montgomery Transportation"/>
    <s v="Bus"/>
    <n v="48.88"/>
    <n v="451.12"/>
    <n v="0"/>
    <n v="500"/>
    <n v="1742.83"/>
    <n v="3257.17"/>
    <n v="0"/>
    <n v="5000"/>
    <n v="776"/>
    <n v="1724"/>
    <n v="0"/>
    <n v="2500"/>
    <n v="4082.05"/>
    <n v="3917.95"/>
    <n v="0"/>
    <n v="8000"/>
  </r>
  <r>
    <n v="43953"/>
    <n v="43953"/>
    <x v="0"/>
    <d v="2017-06-29T00:00:00"/>
    <s v="Open"/>
    <s v="Maryland"/>
    <s v="Bus Services"/>
    <s v="Bus Transportation"/>
    <s v="MOTR Montgomery Transportation"/>
    <s v="Bus"/>
    <n v="1511.69"/>
    <n v="1488.31"/>
    <n v="0"/>
    <n v="3000"/>
    <n v="9968.56"/>
    <n v="16531.439999999999"/>
    <n v="0"/>
    <n v="26500"/>
    <n v="9450.93"/>
    <n v="3049.07"/>
    <n v="0"/>
    <n v="12500"/>
    <n v="27494.06"/>
    <n v="14505.94"/>
    <n v="0"/>
    <n v="42000"/>
  </r>
  <r>
    <n v="43956"/>
    <n v="43956"/>
    <x v="1"/>
    <d v="2017-06-30T00:00:00"/>
    <s v="Open"/>
    <s v="District of Columbia"/>
    <s v="Metro Transit Police"/>
    <s v="Patrol Operations"/>
    <s v="MTPD Patrol Operations Dist 2"/>
    <s v="Rail"/>
    <n v="8.25"/>
    <n v="491.75"/>
    <n v="0"/>
    <n v="500"/>
    <n v="0"/>
    <n v="0"/>
    <n v="0"/>
    <n v="0"/>
    <n v="290.31"/>
    <n v="1709.69"/>
    <n v="0"/>
    <n v="2000"/>
    <n v="298.56"/>
    <n v="2201.44"/>
    <n v="0"/>
    <n v="2500"/>
  </r>
  <r>
    <n v="43977"/>
    <n v="43977"/>
    <x v="0"/>
    <d v="2017-06-30T00:00:00"/>
    <s v="Open"/>
    <s v="Maryland"/>
    <s v="Transit Infrastructure &amp; Engineering Services"/>
    <s v="Car Maintenance"/>
    <s v="CMNT Shady Grove Inspection"/>
    <s v="Rail"/>
    <n v="2176.44"/>
    <n v="933.56"/>
    <n v="0"/>
    <n v="3110"/>
    <n v="5976.29"/>
    <n v="3005.71"/>
    <n v="0"/>
    <n v="8982"/>
    <n v="2605.67"/>
    <n v="2394.33"/>
    <n v="0"/>
    <n v="5000"/>
    <n v="7787.82"/>
    <n v="9304.18"/>
    <n v="0"/>
    <n v="17092"/>
  </r>
  <r>
    <n v="43963"/>
    <n v="43963"/>
    <x v="0"/>
    <d v="2017-07-02T00:00:00"/>
    <s v="Open"/>
    <s v="Maryland"/>
    <s v="Transit Infrastructure &amp; Engineering Services"/>
    <s v="Track and Structures"/>
    <s v="TRST Structures Maintenance"/>
    <s v="Rail"/>
    <n v="21.1"/>
    <n v="1488.9"/>
    <n v="0"/>
    <n v="1510"/>
    <n v="7745.71"/>
    <n v="254.29"/>
    <n v="0"/>
    <n v="8000"/>
    <n v="249.44"/>
    <n v="4750.5600000000004"/>
    <n v="0"/>
    <n v="5000"/>
    <n v="524.83000000000004"/>
    <n v="13985.17"/>
    <n v="0"/>
    <n v="14510"/>
  </r>
  <r>
    <n v="43960"/>
    <n v="43960"/>
    <x v="0"/>
    <d v="2017-07-03T00:00:00"/>
    <s v="Open"/>
    <s v="Maryland"/>
    <s v="Rail Transportation"/>
    <s v="Train Operations"/>
    <s v="RTTO Branch Avenue"/>
    <s v="Rail"/>
    <n v="7628.63"/>
    <n v="3371.37"/>
    <n v="0"/>
    <n v="11000"/>
    <n v="5800"/>
    <n v="16652"/>
    <n v="0"/>
    <n v="22452"/>
    <n v="9674.7999999999993"/>
    <n v="4083.98"/>
    <n v="0"/>
    <n v="13758.78"/>
    <n v="33955.43"/>
    <n v="13255.35"/>
    <n v="0"/>
    <n v="47210.78"/>
  </r>
  <r>
    <n v="43964"/>
    <n v="43964"/>
    <x v="0"/>
    <d v="2017-07-04T00:00:00"/>
    <s v="Open"/>
    <s v="District of Columbia"/>
    <s v="Rail Transportation"/>
    <s v="Train Operations"/>
    <s v="RTTO Brentwood"/>
    <s v="Rail"/>
    <n v="4784.92"/>
    <n v="1725.08"/>
    <n v="0"/>
    <n v="6510"/>
    <n v="8169.49"/>
    <n v="9830.51"/>
    <n v="0"/>
    <n v="18000"/>
    <n v="8847.2999999999993"/>
    <n v="3634.46"/>
    <n v="0"/>
    <n v="12481.76"/>
    <n v="23462.73"/>
    <n v="13529.03"/>
    <n v="0"/>
    <n v="36991.760000000002"/>
  </r>
  <r>
    <n v="43976"/>
    <n v="43976"/>
    <x v="0"/>
    <d v="2017-07-04T00:00:00"/>
    <s v="Open"/>
    <s v="Maryland"/>
    <s v="Bus Services"/>
    <s v="Bus Transportation"/>
    <s v="LNTR Landover Transportation"/>
    <s v="Bus"/>
    <n v="7.9"/>
    <n v="492.1"/>
    <n v="0"/>
    <n v="500"/>
    <n v="500"/>
    <n v="0"/>
    <n v="0"/>
    <n v="500"/>
    <n v="0"/>
    <n v="500"/>
    <n v="0"/>
    <n v="500"/>
    <n v="7.9"/>
    <n v="1492.1"/>
    <n v="0"/>
    <n v="1500"/>
  </r>
  <r>
    <n v="44043"/>
    <n v="44043"/>
    <x v="0"/>
    <d v="2017-07-04T00:00:00"/>
    <s v="Open"/>
    <s v="District of Columbia"/>
    <s v="Bus Services"/>
    <s v="Bus Transportation"/>
    <s v="SHTR Shepherd Parkway Transportation"/>
    <s v="Bus"/>
    <n v="2043.71"/>
    <n v="2956.29"/>
    <n v="0"/>
    <n v="5000"/>
    <n v="924.46"/>
    <n v="6075.54"/>
    <n v="0"/>
    <n v="7000"/>
    <n v="3387.53"/>
    <n v="4532.97"/>
    <n v="0"/>
    <n v="7920.5"/>
    <n v="11506.78"/>
    <n v="8413.7199999999993"/>
    <n v="0"/>
    <n v="19920.5"/>
  </r>
  <r>
    <n v="43967"/>
    <n v="43967"/>
    <x v="1"/>
    <d v="2017-07-05T00:00:00"/>
    <s v="Open"/>
    <s v="District of Columbia"/>
    <s v="Metro Transit Police"/>
    <s v="Admin Services"/>
    <s v="MTPD Special Police"/>
    <s v="Rail"/>
    <n v="128.99"/>
    <n v="1381.01"/>
    <n v="0"/>
    <n v="1510"/>
    <n v="8000"/>
    <n v="0"/>
    <n v="0"/>
    <n v="8000"/>
    <n v="2204.34"/>
    <n v="2795.66"/>
    <n v="0"/>
    <n v="5000"/>
    <n v="2333.33"/>
    <n v="12176.67"/>
    <n v="0"/>
    <n v="14510"/>
  </r>
  <r>
    <n v="43969"/>
    <n v="43969"/>
    <x v="0"/>
    <d v="2017-07-05T00:00:00"/>
    <s v="Open"/>
    <s v="District of Columbia"/>
    <s v="Transit Infrastructure &amp; Engineering Services"/>
    <s v="Systems Maintenance"/>
    <s v="SMNT Power"/>
    <s v="Bus"/>
    <n v="7.9"/>
    <n v="3492.1"/>
    <n v="0"/>
    <n v="3500"/>
    <n v="5494.08"/>
    <n v="0"/>
    <n v="0"/>
    <n v="5494.08"/>
    <n v="0"/>
    <n v="7500"/>
    <n v="0"/>
    <n v="7500"/>
    <n v="7.9"/>
    <n v="16486.18"/>
    <n v="0"/>
    <n v="16494.080000000002"/>
  </r>
  <r>
    <n v="43970"/>
    <n v="43970"/>
    <x v="0"/>
    <d v="2017-07-05T00:00:00"/>
    <s v="Open"/>
    <s v="District of Columbia"/>
    <s v="Transit Infrastructure &amp; Engineering Services"/>
    <s v="Systems Maintenance"/>
    <s v="SMNT Power"/>
    <s v="Bus"/>
    <n v="15.8"/>
    <n v="3484.2"/>
    <n v="0"/>
    <n v="3500"/>
    <n v="5717.7"/>
    <n v="0"/>
    <n v="0"/>
    <n v="5717.7"/>
    <n v="0"/>
    <n v="7500"/>
    <n v="0"/>
    <n v="7500"/>
    <n v="15.8"/>
    <n v="16701.900000000001"/>
    <n v="0"/>
    <n v="16717.7"/>
  </r>
  <r>
    <n v="43972"/>
    <n v="43972"/>
    <x v="0"/>
    <d v="2017-07-06T00:00:00"/>
    <s v="Open"/>
    <s v="District of Columbia"/>
    <s v="Bus Services"/>
    <s v="Bus Transportation"/>
    <s v="BLTR Bladensburg Transportation"/>
    <s v="Bus"/>
    <n v="710.09"/>
    <n v="4789.91"/>
    <n v="0"/>
    <n v="5500"/>
    <n v="6640.72"/>
    <n v="3359.28"/>
    <n v="0"/>
    <n v="10000"/>
    <n v="2977.49"/>
    <n v="2022.51"/>
    <n v="0"/>
    <n v="5000"/>
    <n v="7046.86"/>
    <n v="13453.14"/>
    <n v="0"/>
    <n v="20500"/>
  </r>
  <r>
    <n v="43973"/>
    <n v="43973"/>
    <x v="0"/>
    <d v="2017-07-06T00:00:00"/>
    <s v="Open"/>
    <s v="District of Columbia"/>
    <s v="Metro Transit Police"/>
    <s v="Patrol Operations"/>
    <s v="MTPD Patrol Operations Dist 2"/>
    <s v="Rail"/>
    <n v="39.020000000000003"/>
    <n v="220.98"/>
    <n v="0"/>
    <n v="260"/>
    <m/>
    <m/>
    <m/>
    <m/>
    <n v="680.91"/>
    <n v="1919.09"/>
    <n v="0"/>
    <n v="2600"/>
    <n v="719.93"/>
    <n v="2140.0700000000002"/>
    <n v="0"/>
    <n v="2860"/>
  </r>
  <r>
    <n v="43987"/>
    <n v="43987"/>
    <x v="0"/>
    <d v="2017-07-09T00:00:00"/>
    <s v="Open"/>
    <s v="Maryland"/>
    <s v="Bus Services"/>
    <s v="Bus Transportation"/>
    <s v="LNTR Landover Transportation"/>
    <s v="Bus"/>
    <n v="120.44"/>
    <n v="379.56"/>
    <n v="0"/>
    <n v="500"/>
    <n v="1067.57"/>
    <n v="4932.43"/>
    <n v="0"/>
    <n v="6000"/>
    <n v="1745.57"/>
    <n v="754.43"/>
    <n v="0"/>
    <n v="2500"/>
    <n v="6798.44"/>
    <n v="2201.56"/>
    <n v="0"/>
    <n v="9000"/>
  </r>
  <r>
    <n v="43985"/>
    <n v="43985"/>
    <x v="0"/>
    <d v="2017-07-10T00:00:00"/>
    <s v="Open"/>
    <s v="Maryland"/>
    <s v="Bus Services"/>
    <s v="Bus Transportation"/>
    <s v="MOTR Montgomery Transportation"/>
    <s v="Bus"/>
    <n v="28.22"/>
    <n v="271.77999999999997"/>
    <n v="0"/>
    <n v="300"/>
    <n v="3500"/>
    <n v="0"/>
    <n v="0"/>
    <n v="3500"/>
    <n v="295.52"/>
    <n v="3204.48"/>
    <n v="0"/>
    <n v="3500"/>
    <n v="323.74"/>
    <n v="6976.26"/>
    <n v="0"/>
    <n v="7300"/>
  </r>
  <r>
    <n v="43979"/>
    <n v="43979"/>
    <x v="0"/>
    <d v="2017-07-12T00:00:00"/>
    <s v="Open"/>
    <s v="Virginia"/>
    <s v="Transit Infrastructure &amp; Engineering Services"/>
    <s v="Plant Maintenance"/>
    <s v="PLNT Building and Support Shop"/>
    <s v="Rail"/>
    <n v="4366.67"/>
    <n v="2343.33"/>
    <n v="0"/>
    <n v="6710"/>
    <n v="3639"/>
    <n v="21158"/>
    <n v="0"/>
    <n v="24797"/>
    <n v="30838.98"/>
    <n v="5161.0200000000004"/>
    <n v="0"/>
    <n v="36000"/>
    <n v="56363.65"/>
    <n v="11143.35"/>
    <n v="0"/>
    <n v="67507"/>
  </r>
  <r>
    <n v="43982"/>
    <n v="43982"/>
    <x v="0"/>
    <d v="2017-07-12T00:00:00"/>
    <s v="Open"/>
    <s v="Maryland"/>
    <s v="Bus Services"/>
    <s v="Bus Transportation"/>
    <s v="MOTR Montgomery Transportation"/>
    <s v="Bus"/>
    <n v="2201.98"/>
    <n v="2829.71"/>
    <n v="0"/>
    <n v="5031.6899999999996"/>
    <n v="9859.57"/>
    <n v="11373.29"/>
    <n v="0"/>
    <n v="21232.86"/>
    <n v="841.96"/>
    <n v="3541.76"/>
    <n v="0"/>
    <n v="4383.72"/>
    <n v="14417.23"/>
    <n v="16231.04"/>
    <n v="0"/>
    <n v="30648.27"/>
  </r>
  <r>
    <n v="43989"/>
    <n v="43989"/>
    <x v="0"/>
    <d v="2017-07-13T00:00:00"/>
    <s v="Open"/>
    <s v="District of Columbia"/>
    <s v="Rail Transportation"/>
    <s v="Train Operations"/>
    <s v="RTTO Glenmont"/>
    <s v="Rail"/>
    <n v="1024.97"/>
    <n v="2475.0300000000002"/>
    <n v="0"/>
    <n v="3500"/>
    <n v="7500"/>
    <n v="0"/>
    <n v="0"/>
    <n v="7500"/>
    <n v="2932.5"/>
    <n v="4567.5"/>
    <n v="0"/>
    <n v="7500"/>
    <n v="3957.47"/>
    <n v="14542.53"/>
    <n v="0"/>
    <n v="18500"/>
  </r>
  <r>
    <n v="43993"/>
    <n v="43993"/>
    <x v="0"/>
    <d v="2017-07-13T00:00:00"/>
    <s v="Open"/>
    <s v="Virginia"/>
    <s v="Rail Transportation"/>
    <s v="Train Operations"/>
    <s v="RTTO West Falls Church"/>
    <s v="Rail"/>
    <n v="7954.46"/>
    <n v="7055.54"/>
    <n v="0"/>
    <n v="15010"/>
    <n v="2760.23"/>
    <n v="15716.61"/>
    <n v="0"/>
    <n v="18476.84"/>
    <n v="2082.5"/>
    <n v="3917.5"/>
    <n v="0"/>
    <n v="6000"/>
    <n v="25753.57"/>
    <n v="13733.27"/>
    <n v="0"/>
    <n v="39486.839999999997"/>
  </r>
  <r>
    <n v="44019"/>
    <n v="44019"/>
    <x v="0"/>
    <d v="2017-07-13T00:00:00"/>
    <s v="Open"/>
    <s v="Virginia"/>
    <s v="Rail Transportation"/>
    <s v="Train Operations"/>
    <s v="RTTO West Falls Church"/>
    <s v="Rail"/>
    <n v="2060.6"/>
    <n v="5947.3"/>
    <n v="0"/>
    <n v="8007.9"/>
    <n v="11550.43"/>
    <n v="4949.57"/>
    <n v="0"/>
    <n v="16500"/>
    <n v="1430"/>
    <n v="10570"/>
    <n v="0"/>
    <n v="12000"/>
    <n v="8440.17"/>
    <n v="28067.73"/>
    <n v="0"/>
    <n v="36507.9"/>
  </r>
  <r>
    <n v="43995"/>
    <n v="43995"/>
    <x v="0"/>
    <d v="2017-07-16T00:00:00"/>
    <s v="Open"/>
    <s v="District of Columbia"/>
    <s v="Bus Services"/>
    <s v="Bus Transportation"/>
    <s v="BLTR Bladensburg Transportation"/>
    <s v="Bus"/>
    <n v="7.9"/>
    <n v="1502.1"/>
    <n v="0"/>
    <n v="1510"/>
    <n v="7041.09"/>
    <n v="958.91"/>
    <n v="0"/>
    <n v="8000"/>
    <n v="0"/>
    <n v="5000"/>
    <n v="0"/>
    <n v="5000"/>
    <n v="966.81"/>
    <n v="13543.19"/>
    <n v="0"/>
    <n v="14510"/>
  </r>
  <r>
    <n v="44021"/>
    <n v="44021"/>
    <x v="0"/>
    <d v="2017-07-16T00:00:00"/>
    <s v="Open"/>
    <s v="District of Columbia"/>
    <s v="Bus Services"/>
    <s v="Bus Transportation"/>
    <s v="NOTR Northern Transportation"/>
    <s v="Bus"/>
    <n v="557.9"/>
    <n v="852.1"/>
    <n v="0"/>
    <n v="1410"/>
    <n v="1756"/>
    <n v="1444"/>
    <n v="0"/>
    <n v="3200"/>
    <n v="0"/>
    <n v="4800"/>
    <n v="0"/>
    <n v="4800"/>
    <n v="2001.9"/>
    <n v="7408.1"/>
    <n v="0"/>
    <n v="9410"/>
  </r>
  <r>
    <n v="44000"/>
    <n v="44000"/>
    <x v="0"/>
    <d v="2017-07-18T00:00:00"/>
    <s v="Open"/>
    <s v="Maryland"/>
    <s v="Rail Transportation"/>
    <s v="Train Operations"/>
    <s v="RTTO New Carrollton"/>
    <s v="Rail"/>
    <n v="7.9"/>
    <n v="3492.1"/>
    <n v="0"/>
    <n v="3500"/>
    <n v="5000"/>
    <n v="0"/>
    <n v="0"/>
    <n v="5000"/>
    <n v="0"/>
    <n v="5000"/>
    <n v="0"/>
    <n v="5000"/>
    <n v="7.9"/>
    <n v="13492.1"/>
    <n v="0"/>
    <n v="13500"/>
  </r>
  <r>
    <n v="44002"/>
    <n v="44002"/>
    <x v="0"/>
    <d v="2017-07-18T00:00:00"/>
    <s v="Open"/>
    <s v="Maryland"/>
    <s v="Bus Services"/>
    <s v="Bus Transportation"/>
    <s v="MOTR Montgomery Transportation"/>
    <s v="Bus"/>
    <n v="557.9"/>
    <n v="942.1"/>
    <n v="0"/>
    <n v="1500"/>
    <n v="5745.71"/>
    <n v="2254.29"/>
    <n v="0"/>
    <n v="8000"/>
    <n v="0"/>
    <n v="5000"/>
    <n v="0"/>
    <n v="5000"/>
    <n v="2812.19"/>
    <n v="11687.81"/>
    <n v="0"/>
    <n v="14500"/>
  </r>
  <r>
    <n v="44027"/>
    <n v="44027"/>
    <x v="1"/>
    <d v="2017-07-18T00:00:00"/>
    <s v="Open"/>
    <s v="District of Columbia"/>
    <s v="Bus Services"/>
    <s v="Bus Transportation"/>
    <s v="BLTR Bladensburg Transportation"/>
    <s v="Bus"/>
    <n v="201.69"/>
    <n v="298.31"/>
    <n v="0"/>
    <n v="500"/>
    <n v="5000"/>
    <n v="0"/>
    <n v="0"/>
    <n v="5000"/>
    <n v="3076.73"/>
    <n v="2423.27"/>
    <n v="0"/>
    <n v="5500"/>
    <n v="3278.42"/>
    <n v="7721.58"/>
    <n v="0"/>
    <n v="11000"/>
  </r>
  <r>
    <n v="43998"/>
    <n v="43998"/>
    <x v="0"/>
    <d v="2017-07-19T00:00:00"/>
    <s v="Open"/>
    <s v="Maryland"/>
    <s v="Rail Transportation"/>
    <s v="Train Operations"/>
    <s v="RTTO Shady Grove"/>
    <s v="Rail"/>
    <n v="1227.1199999999999"/>
    <n v="2272.88"/>
    <n v="0"/>
    <n v="3500"/>
    <n v="4208"/>
    <n v="6312"/>
    <n v="0"/>
    <n v="10520"/>
    <n v="1399.3"/>
    <n v="7100.7"/>
    <n v="0"/>
    <n v="8500"/>
    <n v="8938.42"/>
    <n v="13581.58"/>
    <n v="0"/>
    <n v="22520"/>
  </r>
  <r>
    <n v="43999"/>
    <n v="43999"/>
    <x v="0"/>
    <d v="2017-07-19T00:00:00"/>
    <s v="Open"/>
    <s v="District of Columbia"/>
    <s v="Bus Services"/>
    <s v="Bus Transportation"/>
    <s v="NOTR Northern Transportation"/>
    <s v="Bus"/>
    <n v="557.9"/>
    <n v="652.1"/>
    <n v="0"/>
    <n v="1210"/>
    <n v="8000"/>
    <n v="0"/>
    <n v="0"/>
    <n v="8000"/>
    <n v="0"/>
    <n v="3600"/>
    <n v="0"/>
    <n v="3600"/>
    <n v="557.9"/>
    <n v="12252.1"/>
    <n v="0"/>
    <n v="12810"/>
  </r>
  <r>
    <n v="44001"/>
    <n v="44001"/>
    <x v="0"/>
    <d v="2017-07-19T00:00:00"/>
    <s v="Open"/>
    <s v="District of Columbia"/>
    <s v="Bus Services"/>
    <s v="Bus Transportation"/>
    <s v="BLTR Bladensburg Transportation"/>
    <s v="Bus"/>
    <n v="2307.67"/>
    <n v="692.33"/>
    <n v="0"/>
    <n v="3000"/>
    <n v="1556.48"/>
    <n v="3443.52"/>
    <n v="0"/>
    <n v="5000"/>
    <n v="0"/>
    <n v="4500"/>
    <n v="0"/>
    <n v="4500"/>
    <n v="5751.19"/>
    <n v="6748.81"/>
    <n v="0"/>
    <n v="12500"/>
  </r>
  <r>
    <n v="44005"/>
    <n v="44005"/>
    <x v="0"/>
    <d v="2017-07-19T00:00:00"/>
    <s v="Open"/>
    <s v="Maryland"/>
    <s v="Transit Infrastructure &amp; Engineering Services"/>
    <s v="Plant Maintenance"/>
    <s v="PLNT Landscape Services"/>
    <s v="Rail"/>
    <n v="4502.43"/>
    <n v="505.47"/>
    <n v="0"/>
    <n v="5007.8999999999996"/>
    <n v="1.1599999999999999"/>
    <n v="3522.84"/>
    <n v="0"/>
    <n v="3524"/>
    <n v="2195.66"/>
    <n v="3004.34"/>
    <n v="0"/>
    <n v="5200"/>
    <n v="10220.93"/>
    <n v="3510.97"/>
    <n v="0"/>
    <n v="13731.9"/>
  </r>
  <r>
    <n v="44015"/>
    <n v="44015"/>
    <x v="0"/>
    <d v="2017-07-19T00:00:00"/>
    <s v="Open"/>
    <s v="District of Columbia"/>
    <s v="Bus Services"/>
    <s v="Bus Transportation"/>
    <s v="SHTR Shepherd Parkway Transportation"/>
    <s v="Bus"/>
    <n v="1573.61"/>
    <n v="2826.39"/>
    <n v="0"/>
    <n v="4400"/>
    <n v="600"/>
    <n v="0"/>
    <n v="0"/>
    <n v="600"/>
    <n v="2559.77"/>
    <n v="4440.2299999999996"/>
    <n v="0"/>
    <n v="7000"/>
    <n v="4133.38"/>
    <n v="7866.62"/>
    <n v="0"/>
    <n v="12000"/>
  </r>
  <r>
    <n v="44006"/>
    <n v="44006"/>
    <x v="0"/>
    <d v="2017-07-20T00:00:00"/>
    <s v="Open"/>
    <s v="District of Columbia"/>
    <s v="Bus Services"/>
    <s v="Bus Transportation"/>
    <s v="BLTR Bladensburg Transportation"/>
    <s v="Bus"/>
    <n v="2310.4499999999998"/>
    <n v="1199.55"/>
    <n v="0"/>
    <n v="3510"/>
    <n v="813.65"/>
    <n v="2983.39"/>
    <n v="0"/>
    <n v="3797.04"/>
    <n v="1539.24"/>
    <n v="4460.76"/>
    <n v="0"/>
    <n v="6000"/>
    <n v="6833.08"/>
    <n v="6473.96"/>
    <n v="0"/>
    <n v="13307.04"/>
  </r>
  <r>
    <n v="44009"/>
    <n v="44009"/>
    <x v="0"/>
    <d v="2017-07-20T00:00:00"/>
    <s v="Open"/>
    <s v="District of Columbia"/>
    <s v="Bus Services"/>
    <s v="Bus Transportation"/>
    <s v="BOCC Bus Operations Control Center"/>
    <s v="Bus"/>
    <n v="24.4"/>
    <n v="2025.6"/>
    <n v="0"/>
    <n v="2050"/>
    <n v="5000"/>
    <n v="0"/>
    <n v="0"/>
    <n v="5000"/>
    <n v="474.42"/>
    <n v="3525.58"/>
    <n v="0"/>
    <n v="4000"/>
    <n v="498.82"/>
    <n v="10551.18"/>
    <n v="0"/>
    <n v="11050"/>
  </r>
  <r>
    <n v="44030"/>
    <n v="44030"/>
    <x v="0"/>
    <d v="2017-07-22T00:00:00"/>
    <s v="Open"/>
    <s v="District of Columbia"/>
    <s v="Bus Services"/>
    <s v="Bus Transportation"/>
    <s v="SHTR Shepherd Parkway Transportation"/>
    <s v="Bus"/>
    <n v="7895.53"/>
    <n v="13000"/>
    <n v="0"/>
    <n v="20895.53"/>
    <n v="1103.98"/>
    <n v="30336.32"/>
    <n v="0"/>
    <n v="31440.3"/>
    <n v="2903.84"/>
    <n v="7096.16"/>
    <n v="0"/>
    <n v="10000"/>
    <n v="41135.69"/>
    <n v="21200.14"/>
    <n v="0"/>
    <n v="62335.83"/>
  </r>
  <r>
    <n v="44011"/>
    <n v="44011"/>
    <x v="0"/>
    <d v="2017-07-23T00:00:00"/>
    <s v="Open"/>
    <s v="Maryland"/>
    <s v="Rail Transportation"/>
    <s v="Train Operations"/>
    <s v="RTTO Largo"/>
    <s v="Rail"/>
    <n v="7103.19"/>
    <n v="456.81"/>
    <n v="0"/>
    <n v="7560"/>
    <n v="3549.14"/>
    <n v="20438.86"/>
    <n v="0"/>
    <n v="23988"/>
    <n v="2165.84"/>
    <n v="2834.16"/>
    <n v="0"/>
    <n v="5000"/>
    <n v="29707.89"/>
    <n v="6840.11"/>
    <n v="0"/>
    <n v="36548"/>
  </r>
  <r>
    <n v="44011"/>
    <n v="44012"/>
    <x v="0"/>
    <d v="2017-07-23T00:00:00"/>
    <s v="Open"/>
    <s v="Maryland"/>
    <s v="Rail Transportation"/>
    <s v="Train Operations"/>
    <s v="RTTO Largo"/>
    <s v="Rail"/>
    <n v="11486.45"/>
    <n v="1523.55"/>
    <n v="0"/>
    <n v="13010"/>
    <n v="50"/>
    <n v="20500"/>
    <n v="0"/>
    <n v="20550"/>
    <n v="9319.5400000000009"/>
    <n v="680.46"/>
    <n v="0"/>
    <n v="10000"/>
    <n v="41305.99"/>
    <n v="2254.0100000000002"/>
    <n v="0"/>
    <n v="43560"/>
  </r>
  <r>
    <n v="43469"/>
    <n v="44022"/>
    <x v="1"/>
    <d v="2017-07-23T00:00:00"/>
    <s v="Open"/>
    <s v="Maryland"/>
    <s v="Rail Transportation"/>
    <s v="Train Operations"/>
    <s v="RTTO Largo"/>
    <s v="Rail"/>
    <n v="181.15"/>
    <n v="328.85"/>
    <n v="0"/>
    <n v="510"/>
    <n v="0"/>
    <n v="0"/>
    <n v="0"/>
    <n v="0"/>
    <n v="4661.87"/>
    <n v="338.13"/>
    <n v="0"/>
    <n v="5000"/>
    <n v="4843.0200000000004"/>
    <n v="666.98"/>
    <n v="0"/>
    <n v="5510"/>
  </r>
  <r>
    <n v="44017"/>
    <n v="44017"/>
    <x v="0"/>
    <d v="2017-07-25T00:00:00"/>
    <s v="Open"/>
    <s v="Maryland"/>
    <s v="Bus Services"/>
    <s v="Bus Transportation"/>
    <s v="LNTR Landover Transportation"/>
    <s v="Bus"/>
    <n v="28.25"/>
    <n v="471.75"/>
    <n v="0"/>
    <n v="500"/>
    <n v="4549.1400000000003"/>
    <n v="450.86"/>
    <n v="0"/>
    <n v="5000"/>
    <n v="128.46"/>
    <n v="2371.54"/>
    <n v="0"/>
    <n v="2500"/>
    <n v="607.57000000000005"/>
    <n v="7392.43"/>
    <n v="0"/>
    <n v="8000"/>
  </r>
  <r>
    <n v="44018"/>
    <n v="44018"/>
    <x v="1"/>
    <d v="2017-07-25T00:00:00"/>
    <s v="Open"/>
    <s v="Maryland"/>
    <s v="Bus Services"/>
    <s v="Bus Transportation"/>
    <s v="MOTR Montgomery Transportation"/>
    <s v="Bus"/>
    <n v="16.149999999999999"/>
    <n v="983.85"/>
    <n v="0"/>
    <n v="1000"/>
    <n v="4208"/>
    <n v="0"/>
    <n v="0"/>
    <n v="4208"/>
    <n v="97.21"/>
    <n v="2902.79"/>
    <n v="0"/>
    <n v="3000"/>
    <n v="113.36"/>
    <n v="8094.64"/>
    <n v="0"/>
    <n v="8208"/>
  </r>
  <r>
    <n v="44024"/>
    <n v="44024"/>
    <x v="0"/>
    <d v="2017-07-25T00:00:00"/>
    <s v="Open"/>
    <s v="District of Columbia"/>
    <s v="Bus Services"/>
    <s v="Bus Transportation"/>
    <s v="BLTR Bladensburg Transportation"/>
    <s v="Bus"/>
    <n v="5649.95"/>
    <n v="2350.0500000000002"/>
    <n v="0"/>
    <n v="8000"/>
    <n v="4992.55"/>
    <n v="9429.67"/>
    <n v="0"/>
    <n v="14422.22"/>
    <n v="926.22"/>
    <n v="5073.78"/>
    <n v="0"/>
    <n v="6000"/>
    <n v="16005.84"/>
    <n v="12416.38"/>
    <n v="0"/>
    <n v="28422.22"/>
  </r>
  <r>
    <n v="44028"/>
    <n v="44028"/>
    <x v="0"/>
    <d v="2017-07-25T00:00:00"/>
    <s v="Open"/>
    <s v="Maryland"/>
    <s v="Rail Transportation"/>
    <s v="Train Operations"/>
    <s v="RTTO Largo"/>
    <s v="Rail"/>
    <n v="82.53"/>
    <n v="417.47"/>
    <n v="0"/>
    <n v="500"/>
    <n v="2896"/>
    <n v="2104"/>
    <n v="0"/>
    <n v="5000"/>
    <n v="445.42"/>
    <n v="4554.58"/>
    <n v="0"/>
    <n v="5000"/>
    <n v="2631.95"/>
    <n v="7868.05"/>
    <n v="0"/>
    <n v="10500"/>
  </r>
  <r>
    <n v="44037"/>
    <n v="44037"/>
    <x v="0"/>
    <d v="2017-07-25T00:00:00"/>
    <s v="Open"/>
    <s v="District of Columbia"/>
    <s v="Bus Services"/>
    <s v="Bus Transportation"/>
    <s v="SATR Southern Ave Transportation"/>
    <s v="Bus"/>
    <n v="7.9"/>
    <n v="1502.1"/>
    <n v="0"/>
    <n v="1510"/>
    <n v="8000"/>
    <n v="0"/>
    <n v="0"/>
    <n v="8000"/>
    <n v="0"/>
    <n v="5000"/>
    <n v="0"/>
    <n v="5000"/>
    <n v="7.9"/>
    <n v="14502.1"/>
    <n v="0"/>
    <n v="14510"/>
  </r>
  <r>
    <n v="44029"/>
    <n v="44029"/>
    <x v="0"/>
    <d v="2017-07-26T00:00:00"/>
    <s v="Open"/>
    <s v="District of Columbia"/>
    <s v="Bus Services"/>
    <s v="Bus Transportation"/>
    <s v="SHTR Shepherd Parkway Transportation"/>
    <s v="Bus"/>
    <n v="3995.05"/>
    <n v="2895.67"/>
    <n v="0"/>
    <n v="6890.72"/>
    <n v="3687.02"/>
    <n v="10112.98"/>
    <n v="0"/>
    <n v="13800"/>
    <n v="2632.22"/>
    <n v="5675.64"/>
    <n v="0"/>
    <n v="8307.86"/>
    <n v="16740.25"/>
    <n v="12258.33"/>
    <n v="0"/>
    <n v="28998.58"/>
  </r>
  <r>
    <n v="44036"/>
    <n v="44036"/>
    <x v="0"/>
    <d v="2017-07-27T00:00:00"/>
    <s v="Open"/>
    <s v="District of Columbia"/>
    <s v="Bus Services"/>
    <s v="Bus Transportation"/>
    <s v="BLTR Bladensburg Transportation"/>
    <s v="Bus"/>
    <n v="4229.17"/>
    <n v="2180.83"/>
    <n v="0"/>
    <n v="6410"/>
    <n v="3722.72"/>
    <n v="7877.28"/>
    <n v="0"/>
    <n v="11600"/>
    <n v="1470"/>
    <n v="2130"/>
    <n v="0"/>
    <n v="3600"/>
    <n v="13576.45"/>
    <n v="8033.55"/>
    <n v="0"/>
    <n v="21610"/>
  </r>
  <r>
    <n v="44039"/>
    <n v="44039"/>
    <x v="0"/>
    <d v="2017-07-28T00:00:00"/>
    <s v="Open"/>
    <s v="Maryland"/>
    <s v="Bus Services"/>
    <s v="Bus Transportation"/>
    <s v="LNTR Landover Transportation"/>
    <s v="Bus"/>
    <n v="7.9"/>
    <n v="1802.1"/>
    <n v="0"/>
    <n v="1810"/>
    <n v="1187.0999999999999"/>
    <n v="612.9"/>
    <n v="0"/>
    <n v="1800"/>
    <n v="38.69"/>
    <n v="3561.31"/>
    <n v="0"/>
    <n v="3600"/>
    <n v="659.49"/>
    <n v="6550.51"/>
    <n v="0"/>
    <n v="7210"/>
  </r>
  <r>
    <n v="44040"/>
    <n v="44040"/>
    <x v="0"/>
    <d v="2017-07-28T00:00:00"/>
    <s v="Open"/>
    <s v="Maryland"/>
    <s v="Rail Transportation"/>
    <s v="Train Operations"/>
    <s v="RTTO New Carrollton"/>
    <s v="Rail"/>
    <n v="557.80999999999995"/>
    <n v="2442.19"/>
    <n v="0"/>
    <n v="3000"/>
    <n v="1720.73"/>
    <n v="2487.27"/>
    <n v="0"/>
    <n v="4208"/>
    <n v="552.37"/>
    <n v="2447.63"/>
    <n v="0"/>
    <n v="3000"/>
    <n v="3597.45"/>
    <n v="6610.55"/>
    <n v="0"/>
    <n v="10208"/>
  </r>
  <r>
    <n v="44220"/>
    <n v="44220"/>
    <x v="0"/>
    <d v="2017-07-29T00:00:00"/>
    <s v="Open"/>
    <s v="Maryland"/>
    <s v="Rail Transportation"/>
    <s v="Train Operations"/>
    <s v="RTTO Greenbelt"/>
    <s v="Rail"/>
    <n v="2741.4"/>
    <n v="4668"/>
    <n v="0"/>
    <n v="7409.4"/>
    <n v="3176.88"/>
    <n v="9873.1200000000008"/>
    <n v="0"/>
    <n v="13050"/>
    <n v="0"/>
    <n v="5000"/>
    <n v="0"/>
    <n v="5000"/>
    <n v="12614.52"/>
    <n v="12844.88"/>
    <n v="0"/>
    <n v="25459.4"/>
  </r>
  <r>
    <n v="44046"/>
    <n v="44046"/>
    <x v="0"/>
    <d v="2017-07-31T00:00:00"/>
    <s v="Open"/>
    <s v="District of Columbia"/>
    <s v="Bus Services"/>
    <s v="Bus Transportation"/>
    <s v="BLTR Bladensburg Transportation"/>
    <s v="Bus"/>
    <n v="7.9"/>
    <n v="492.1"/>
    <n v="0"/>
    <n v="500"/>
    <n v="0"/>
    <n v="0"/>
    <n v="0"/>
    <n v="0"/>
    <n v="0"/>
    <n v="2500"/>
    <n v="0"/>
    <n v="2500"/>
    <n v="7.9"/>
    <n v="2992.1"/>
    <n v="0"/>
    <n v="3000"/>
  </r>
  <r>
    <n v="44052"/>
    <n v="44052"/>
    <x v="0"/>
    <d v="2017-07-31T00:00:00"/>
    <s v="Open"/>
    <s v="District of Columbia"/>
    <s v="Bus Services"/>
    <s v="Bus Transportation"/>
    <s v="SATR Southern Ave Transportation"/>
    <s v="Bus"/>
    <n v="557.9"/>
    <n v="942.1"/>
    <n v="0"/>
    <n v="1500"/>
    <n v="0"/>
    <n v="0"/>
    <n v="0"/>
    <n v="0"/>
    <n v="0"/>
    <n v="0"/>
    <n v="0"/>
    <n v="0"/>
    <n v="557.9"/>
    <n v="942.1"/>
    <n v="0"/>
    <n v="1500"/>
  </r>
  <r>
    <n v="44348"/>
    <n v="44348"/>
    <x v="0"/>
    <d v="2017-07-31T00:00:00"/>
    <s v="Open"/>
    <s v="Maryland"/>
    <s v="Transit Infrastructure &amp; Engineering Services"/>
    <s v="AGM-Transit Infrastructure and Engineering Services"/>
    <s v="TIES Personnel Labor - Archived"/>
    <s v="Rail"/>
    <n v="557.9"/>
    <n v="2642.1"/>
    <n v="0"/>
    <n v="3200"/>
    <n v="4000"/>
    <n v="0"/>
    <n v="0"/>
    <n v="4000"/>
    <n v="0"/>
    <n v="3000"/>
    <n v="0"/>
    <n v="3000"/>
    <n v="557.9"/>
    <n v="9642.1"/>
    <n v="0"/>
    <n v="10200"/>
  </r>
  <r>
    <n v="44044"/>
    <n v="44044"/>
    <x v="0"/>
    <d v="2017-08-02T00:00:00"/>
    <s v="Open"/>
    <s v="Maryland"/>
    <s v="Bus Services"/>
    <s v="Bus Maintenance"/>
    <s v="LNMT Landover Maintenance"/>
    <s v="Bus"/>
    <n v="21.94"/>
    <n v="278.06"/>
    <n v="0"/>
    <n v="300"/>
    <n v="368.76"/>
    <n v="381.24"/>
    <n v="0"/>
    <n v="750"/>
    <n v="308.43"/>
    <n v="3191.57"/>
    <n v="0"/>
    <n v="3500"/>
    <n v="711.61"/>
    <n v="3838.39"/>
    <n v="0"/>
    <n v="4550"/>
  </r>
  <r>
    <n v="44045"/>
    <n v="44045"/>
    <x v="0"/>
    <d v="2017-08-02T00:00:00"/>
    <s v="Open"/>
    <s v="District of Columbia"/>
    <s v="Bus Services"/>
    <s v="Bus Transportation"/>
    <s v="SHTR Shepherd Parkway Transportation"/>
    <s v="Bus"/>
    <n v="7640.19"/>
    <n v="1869.81"/>
    <n v="0"/>
    <n v="9510"/>
    <n v="1606.17"/>
    <n v="9577.0300000000007"/>
    <n v="0"/>
    <n v="11183.2"/>
    <n v="5647.11"/>
    <n v="7852.89"/>
    <n v="0"/>
    <n v="13500"/>
    <n v="22864.33"/>
    <n v="11328.87"/>
    <n v="0"/>
    <n v="34193.199999999997"/>
  </r>
  <r>
    <n v="44125"/>
    <n v="44125"/>
    <x v="0"/>
    <d v="2017-08-02T00:00:00"/>
    <s v="Open"/>
    <s v="Maryland"/>
    <s v="Bus Services"/>
    <s v="Bus Transportation"/>
    <s v="LNTR Landover Transportation"/>
    <s v="Bus"/>
    <n v="3530.92"/>
    <n v="1171.98"/>
    <n v="0"/>
    <n v="4702.8999999999996"/>
    <n v="12624"/>
    <n v="13088"/>
    <n v="0"/>
    <n v="25712"/>
    <n v="1131.53"/>
    <n v="3868.47"/>
    <n v="0"/>
    <n v="5000"/>
    <n v="17750.45"/>
    <n v="17664.45"/>
    <n v="0"/>
    <n v="35414.9"/>
  </r>
  <r>
    <n v="44047"/>
    <n v="44047"/>
    <x v="0"/>
    <d v="2017-08-03T00:00:00"/>
    <s v="Open"/>
    <s v="District of Columbia"/>
    <s v="Bus Services"/>
    <s v="Bus Transportation"/>
    <s v="NOTR Northern Transportation"/>
    <s v="Bus"/>
    <n v="1862.13"/>
    <n v="937.87"/>
    <n v="0"/>
    <n v="2800"/>
    <n v="1727.6"/>
    <n v="18472.400000000001"/>
    <n v="0"/>
    <n v="20200"/>
    <n v="3717.52"/>
    <n v="1082.48"/>
    <n v="0"/>
    <n v="4800"/>
    <n v="24052.05"/>
    <n v="3747.95"/>
    <n v="0"/>
    <n v="27800"/>
  </r>
  <r>
    <n v="44048"/>
    <n v="44048"/>
    <x v="0"/>
    <d v="2017-08-03T00:00:00"/>
    <s v="Open"/>
    <s v="District of Columbia"/>
    <s v="Transit Infrastructure &amp; Engineering Services"/>
    <s v="Elevator and Escalator"/>
    <s v="ELES Administration"/>
    <s v="Rail"/>
    <n v="3005.65"/>
    <n v="994.35"/>
    <n v="0"/>
    <n v="4000"/>
    <n v="177.32"/>
    <n v="19880.89"/>
    <n v="0"/>
    <n v="20058.21"/>
    <n v="9098.3799999999992"/>
    <n v="5201.62"/>
    <n v="0"/>
    <n v="14300"/>
    <n v="31984.92"/>
    <n v="6373.29"/>
    <n v="0"/>
    <n v="38358.21"/>
  </r>
  <r>
    <n v="44050"/>
    <n v="44050"/>
    <x v="0"/>
    <d v="2017-08-03T00:00:00"/>
    <s v="Open"/>
    <s v="Maryland"/>
    <s v="Information Technology"/>
    <s v="Information Technology"/>
    <s v="IT NCS Integrated Network"/>
    <s v="Rail"/>
    <n v="93.48"/>
    <n v="206.52"/>
    <n v="0"/>
    <n v="300"/>
    <n v="150.32"/>
    <n v="901.68"/>
    <n v="0"/>
    <n v="1052"/>
    <n v="665.43"/>
    <n v="1334.57"/>
    <n v="0"/>
    <n v="2000"/>
    <n v="1660.59"/>
    <n v="1691.41"/>
    <n v="0"/>
    <n v="3352"/>
  </r>
  <r>
    <n v="44053"/>
    <n v="44053"/>
    <x v="0"/>
    <d v="2017-08-03T00:00:00"/>
    <s v="Open"/>
    <s v="District of Columbia"/>
    <s v="Bus Services"/>
    <s v="Bus Transportation"/>
    <s v="SATR Southern Ave Transportation"/>
    <s v="Bus"/>
    <n v="7.9"/>
    <n v="492.1"/>
    <n v="0"/>
    <n v="500"/>
    <n v="5000"/>
    <n v="0"/>
    <n v="0"/>
    <n v="5000"/>
    <n v="0"/>
    <n v="2500"/>
    <n v="0"/>
    <n v="2500"/>
    <n v="7.9"/>
    <n v="7992.1"/>
    <n v="0"/>
    <n v="8000"/>
  </r>
  <r>
    <n v="44060"/>
    <n v="44060"/>
    <x v="0"/>
    <d v="2017-08-04T00:00:00"/>
    <s v="Open"/>
    <s v="Maryland"/>
    <s v="Transit Infrastructure &amp; Engineering Services"/>
    <s v="Track and Structures"/>
    <s v="TRST Track Production"/>
    <s v="Rail"/>
    <n v="1101.8499999999999"/>
    <n v="2198.15"/>
    <n v="0"/>
    <n v="3300"/>
    <n v="4809.1400000000003"/>
    <n v="9918.86"/>
    <n v="0"/>
    <n v="14728"/>
    <n v="1820.42"/>
    <n v="3179.58"/>
    <n v="0"/>
    <n v="5000"/>
    <n v="12841.13"/>
    <n v="10186.870000000001"/>
    <n v="0"/>
    <n v="23028"/>
  </r>
  <r>
    <n v="44075"/>
    <n v="44075"/>
    <x v="0"/>
    <d v="2017-08-04T00:00:00"/>
    <s v="Open"/>
    <s v="Maryland"/>
    <s v="Transit Infrastructure &amp; Engineering Services"/>
    <s v="Storerooms and Material Logistics"/>
    <s v="SCES Supply Chain Enterprise Services"/>
    <s v="Rail"/>
    <n v="3455.9"/>
    <n v="1110.25"/>
    <n v="0"/>
    <n v="4566.1499999999996"/>
    <n v="659.42"/>
    <n v="10992.01"/>
    <n v="0"/>
    <n v="11651.43"/>
    <n v="5350.85"/>
    <n v="1149.1500000000001"/>
    <n v="0"/>
    <n v="6500"/>
    <n v="19798.759999999998"/>
    <n v="2918.82"/>
    <n v="0"/>
    <n v="22717.58"/>
  </r>
  <r>
    <n v="44056"/>
    <n v="44056"/>
    <x v="0"/>
    <d v="2017-08-05T00:00:00"/>
    <s v="Open"/>
    <s v="District of Columbia"/>
    <s v="Metro Transit Police"/>
    <s v="Patrol Operations"/>
    <s v="MTPD Patrol Operations"/>
    <s v="Rail"/>
    <n v="1279.21"/>
    <n v="1220.79"/>
    <n v="0"/>
    <n v="2500"/>
    <n v="328.84"/>
    <n v="671.16"/>
    <n v="0"/>
    <n v="1000"/>
    <n v="2546.66"/>
    <n v="4453.34"/>
    <n v="0"/>
    <n v="7000"/>
    <n v="4497.03"/>
    <n v="6002.97"/>
    <n v="0"/>
    <n v="10500"/>
  </r>
  <r>
    <n v="44061"/>
    <n v="44061"/>
    <x v="0"/>
    <d v="2017-08-05T00:00:00"/>
    <s v="Open"/>
    <s v="Maryland"/>
    <s v="Rail Transportation"/>
    <s v="Train Operations"/>
    <s v="RTTO Largo"/>
    <s v="Rail"/>
    <n v="40.9"/>
    <n v="259.10000000000002"/>
    <n v="0"/>
    <n v="300"/>
    <n v="242.75"/>
    <n v="3757.25"/>
    <n v="0"/>
    <n v="4000"/>
    <n v="616.42999999999995"/>
    <n v="2883.57"/>
    <n v="0"/>
    <n v="3500"/>
    <n v="4414.58"/>
    <n v="3385.42"/>
    <n v="0"/>
    <n v="7800"/>
  </r>
  <r>
    <n v="44057"/>
    <n v="44057"/>
    <x v="0"/>
    <d v="2017-08-06T00:00:00"/>
    <s v="Open"/>
    <s v="District of Columbia"/>
    <s v="Bus Services"/>
    <s v="Bus Transportation"/>
    <s v="SHTR Shepherd Parkway Transportation"/>
    <s v="Bus"/>
    <n v="7.9"/>
    <n v="992.1"/>
    <n v="0"/>
    <n v="1000"/>
    <n v="0"/>
    <n v="0"/>
    <n v="0"/>
    <n v="0"/>
    <n v="0"/>
    <n v="0"/>
    <n v="0"/>
    <n v="0"/>
    <n v="7.9"/>
    <n v="992.1"/>
    <n v="0"/>
    <n v="1000"/>
  </r>
  <r>
    <n v="44063"/>
    <n v="44063"/>
    <x v="0"/>
    <d v="2017-08-07T00:00:00"/>
    <s v="Open"/>
    <s v="District of Columbia"/>
    <s v="Bus Services"/>
    <s v="Bus Transportation"/>
    <s v="SHTR Shepherd Parkway Transportation"/>
    <s v="Bus"/>
    <n v="4713.41"/>
    <n v="296.58999999999997"/>
    <n v="0"/>
    <n v="5010"/>
    <n v="3606.93"/>
    <n v="11312.65"/>
    <n v="0"/>
    <n v="14919.58"/>
    <n v="3228.19"/>
    <n v="1771.81"/>
    <n v="0"/>
    <n v="5000"/>
    <n v="19254.25"/>
    <n v="5675.33"/>
    <n v="0"/>
    <n v="24929.58"/>
  </r>
  <r>
    <n v="44076"/>
    <n v="44076"/>
    <x v="0"/>
    <d v="2017-08-08T00:00:00"/>
    <s v="Open"/>
    <s v="District of Columbia"/>
    <s v="Bus Services"/>
    <s v="Bus Maintenance"/>
    <s v="SHEP Shepherd Parkway Maintenance"/>
    <s v="Bus"/>
    <n v="7.9"/>
    <n v="492.1"/>
    <n v="0"/>
    <n v="500"/>
    <n v="0"/>
    <n v="0"/>
    <n v="0"/>
    <n v="0"/>
    <n v="0"/>
    <n v="2000"/>
    <n v="0"/>
    <n v="2000"/>
    <n v="7.9"/>
    <n v="2492.1"/>
    <n v="0"/>
    <n v="2500"/>
  </r>
  <r>
    <n v="44069"/>
    <n v="44069"/>
    <x v="0"/>
    <d v="2017-08-11T00:00:00"/>
    <s v="Open"/>
    <s v="District of Columbia"/>
    <s v="Metro Transit Police"/>
    <s v="Patrol Operations"/>
    <s v="MTPD Patrol Operations Dist 2"/>
    <s v="Rail"/>
    <n v="1742.43"/>
    <n v="4267.57"/>
    <n v="0"/>
    <n v="6010"/>
    <n v="5141.3999999999996"/>
    <n v="24858.6"/>
    <n v="0"/>
    <n v="30000"/>
    <n v="4107.53"/>
    <n v="6292.47"/>
    <n v="0"/>
    <n v="10400"/>
    <n v="30708.560000000001"/>
    <n v="15701.44"/>
    <n v="0"/>
    <n v="46410"/>
  </r>
  <r>
    <n v="44072"/>
    <n v="44072"/>
    <x v="0"/>
    <d v="2017-08-12T00:00:00"/>
    <s v="Open"/>
    <s v="Virginia"/>
    <s v="Metro Transit Police"/>
    <s v="Patrol Operations"/>
    <s v="MTPD Patrol Operations"/>
    <s v="Rail"/>
    <n v="7.9"/>
    <n v="492.1"/>
    <n v="0"/>
    <n v="500"/>
    <n v="0"/>
    <n v="0"/>
    <n v="0"/>
    <n v="0"/>
    <n v="0"/>
    <n v="1500"/>
    <n v="0"/>
    <n v="1500"/>
    <n v="7.9"/>
    <n v="1992.1"/>
    <n v="0"/>
    <n v="2000"/>
  </r>
  <r>
    <n v="44073"/>
    <n v="44073"/>
    <x v="0"/>
    <d v="2017-08-12T00:00:00"/>
    <s v="Open"/>
    <s v="District of Columbia"/>
    <s v="Bus Services"/>
    <s v="Bus Transportation"/>
    <s v="SHTR Shepherd Parkway Transportation"/>
    <s v="Bus"/>
    <n v="2238.79"/>
    <n v="1261.21"/>
    <n v="0"/>
    <n v="3500"/>
    <n v="745.6"/>
    <n v="6589.88"/>
    <n v="0"/>
    <n v="7335.48"/>
    <n v="6194.31"/>
    <n v="6305.69"/>
    <n v="0"/>
    <n v="12500"/>
    <n v="15022.98"/>
    <n v="8312.5"/>
    <n v="0"/>
    <n v="23335.48"/>
  </r>
  <r>
    <n v="44074"/>
    <n v="44074"/>
    <x v="0"/>
    <d v="2017-08-12T00:00:00"/>
    <s v="Open"/>
    <s v="District of Columbia"/>
    <s v="Bus Services"/>
    <s v="Bus Transportation"/>
    <s v="NOTR Northern Transportation"/>
    <s v="Bus"/>
    <n v="3702.93"/>
    <n v="3797.07"/>
    <n v="0"/>
    <n v="7500"/>
    <n v="3804.25"/>
    <n v="10386.370000000001"/>
    <n v="0"/>
    <n v="14190.62"/>
    <n v="2404.17"/>
    <n v="5595.83"/>
    <n v="0"/>
    <n v="8000"/>
    <n v="16493.47"/>
    <n v="13197.15"/>
    <n v="0"/>
    <n v="29690.62"/>
  </r>
  <r>
    <n v="44079"/>
    <n v="44079"/>
    <x v="0"/>
    <d v="2017-08-14T00:00:00"/>
    <s v="Open"/>
    <s v="District of Columbia"/>
    <s v="Bus Services"/>
    <s v="Bus Transportation"/>
    <s v="BLTR Bladensburg Transportation"/>
    <s v="Bus"/>
    <n v="2384.59"/>
    <n v="72.81"/>
    <n v="0"/>
    <n v="2457.4"/>
    <n v="167.19"/>
    <n v="12832.81"/>
    <n v="0"/>
    <n v="13000"/>
    <n v="1950"/>
    <n v="200"/>
    <n v="0"/>
    <n v="2150"/>
    <n v="17167.400000000001"/>
    <n v="440"/>
    <n v="0"/>
    <n v="17607.400000000001"/>
  </r>
  <r>
    <n v="44108"/>
    <n v="44108"/>
    <x v="0"/>
    <d v="2017-08-14T00:00:00"/>
    <s v="Open"/>
    <s v="District of Columbia"/>
    <s v="Transit Infrastructure &amp; Engineering Services"/>
    <s v="Elevator and Escalator"/>
    <s v="ELES Administration"/>
    <s v="Rail"/>
    <n v="2435.14"/>
    <n v="1814.86"/>
    <n v="0"/>
    <n v="4250"/>
    <n v="155.62"/>
    <n v="24844.38"/>
    <n v="0"/>
    <n v="25000"/>
    <n v="1256.06"/>
    <n v="5243.94"/>
    <n v="0"/>
    <n v="6500"/>
    <n v="28535.58"/>
    <n v="7214.42"/>
    <n v="0"/>
    <n v="35750"/>
  </r>
  <r>
    <n v="44255"/>
    <n v="44255"/>
    <x v="0"/>
    <d v="2017-08-14T00:00:00"/>
    <s v="Open"/>
    <s v="District of Columbia"/>
    <s v="Bus Services"/>
    <s v="Bus Transportation"/>
    <s v="SHTR Shepherd Parkway Transportation"/>
    <s v="Bus"/>
    <n v="0"/>
    <n v="500"/>
    <n v="0"/>
    <n v="500"/>
    <n v="4000"/>
    <n v="0"/>
    <n v="0"/>
    <n v="4000"/>
    <n v="0"/>
    <n v="4500"/>
    <n v="0"/>
    <n v="4500"/>
    <n v="0"/>
    <n v="9000"/>
    <n v="0"/>
    <n v="9000"/>
  </r>
  <r>
    <n v="44077"/>
    <n v="44078"/>
    <x v="1"/>
    <d v="2017-08-15T00:00:00"/>
    <s v="Open"/>
    <s v="Maryland"/>
    <s v="Metro Transit Police"/>
    <s v="Patrol Operations"/>
    <s v="MTPD Patrol Operations Dist 1"/>
    <s v="Rail"/>
    <n v="1130.3"/>
    <n v="925"/>
    <n v="0"/>
    <n v="2055.3000000000002"/>
    <n v="0"/>
    <n v="0"/>
    <n v="0"/>
    <n v="0"/>
    <n v="1045.76"/>
    <n v="4954.24"/>
    <n v="0"/>
    <n v="6000"/>
    <n v="2176.06"/>
    <n v="5879.24"/>
    <n v="0"/>
    <n v="8055.3"/>
  </r>
  <r>
    <n v="44084"/>
    <n v="44084"/>
    <x v="0"/>
    <d v="2017-08-15T00:00:00"/>
    <s v="Open"/>
    <s v="District of Columbia"/>
    <s v="Bus Services"/>
    <s v="Bus Transportation"/>
    <s v="SHTR Shepherd Parkway Transportation"/>
    <s v="Bus"/>
    <n v="123.4"/>
    <n v="376.6"/>
    <n v="0"/>
    <n v="500"/>
    <n v="2500"/>
    <n v="0"/>
    <n v="0"/>
    <n v="2500"/>
    <n v="1709"/>
    <n v="291"/>
    <n v="0"/>
    <n v="2000"/>
    <n v="1832.4"/>
    <n v="3167.6"/>
    <n v="0"/>
    <n v="5000"/>
  </r>
  <r>
    <n v="44087"/>
    <n v="44087"/>
    <x v="0"/>
    <d v="2017-08-15T00:00:00"/>
    <s v="Open"/>
    <s v="District of Columbia"/>
    <s v="Bus Services"/>
    <s v="Bus Transportation"/>
    <s v="SATR Southern Ave Transportation"/>
    <s v="Bus"/>
    <n v="3240.03"/>
    <n v="2569.9699999999998"/>
    <n v="0"/>
    <n v="5810"/>
    <n v="7961.96"/>
    <n v="10702.04"/>
    <n v="0"/>
    <n v="18664"/>
    <n v="3594.24"/>
    <n v="7405.76"/>
    <n v="0"/>
    <n v="11000"/>
    <n v="17536.310000000001"/>
    <n v="17937.689999999999"/>
    <n v="0"/>
    <n v="35474"/>
  </r>
  <r>
    <n v="44083"/>
    <n v="44083"/>
    <x v="0"/>
    <d v="2017-08-16T00:00:00"/>
    <s v="Open"/>
    <s v="District of Columbia"/>
    <s v="Bus Services"/>
    <s v="Bus Transportation"/>
    <s v="WETR Western Transportation"/>
    <s v="Bus"/>
    <n v="2098.6"/>
    <n v="1111.4000000000001"/>
    <n v="0"/>
    <n v="3210"/>
    <n v="3753.9"/>
    <n v="2646.1"/>
    <n v="0"/>
    <n v="6400"/>
    <n v="879.64"/>
    <n v="3920.36"/>
    <n v="0"/>
    <n v="4800"/>
    <n v="5624.34"/>
    <n v="8785.66"/>
    <n v="0"/>
    <n v="14410"/>
  </r>
  <r>
    <n v="44098"/>
    <n v="44098"/>
    <x v="0"/>
    <d v="2017-08-17T00:00:00"/>
    <s v="Open"/>
    <s v="Maryland"/>
    <s v="Transit Infrastructure &amp; Engineering Services"/>
    <s v="Track and Structures"/>
    <s v="TRST Structures Maintenance"/>
    <s v="Bus"/>
    <n v="209.25"/>
    <n v="1790.75"/>
    <n v="0"/>
    <n v="2000"/>
    <n v="4590.43"/>
    <n v="1409.57"/>
    <n v="0"/>
    <n v="6000"/>
    <n v="58.9"/>
    <n v="2441.1"/>
    <n v="0"/>
    <n v="2500"/>
    <n v="1677.72"/>
    <n v="8822.2800000000007"/>
    <n v="0"/>
    <n v="10500"/>
  </r>
  <r>
    <n v="44088"/>
    <n v="44088"/>
    <x v="0"/>
    <d v="2017-08-18T00:00:00"/>
    <s v="Open"/>
    <s v="District of Columbia"/>
    <s v="Bus Services"/>
    <s v="Bus Transportation"/>
    <s v="SHTR Shepherd Parkway Transportation"/>
    <s v="Bus"/>
    <n v="1969.4"/>
    <n v="1040.5999999999999"/>
    <n v="0"/>
    <n v="3010"/>
    <n v="4000"/>
    <n v="0"/>
    <n v="0"/>
    <n v="4000"/>
    <n v="593.39"/>
    <n v="4406.6099999999997"/>
    <n v="0"/>
    <n v="5000"/>
    <n v="2562.79"/>
    <n v="9447.2099999999991"/>
    <n v="0"/>
    <n v="12010"/>
  </r>
  <r>
    <n v="44099"/>
    <n v="44099"/>
    <x v="0"/>
    <d v="2017-08-18T00:00:00"/>
    <s v="Open"/>
    <s v="District of Columbia"/>
    <s v="Rail Transportation"/>
    <s v="Train Operations"/>
    <s v="RTTO Glenmont"/>
    <s v="Rail"/>
    <n v="2216.56"/>
    <n v="183.44"/>
    <n v="0"/>
    <n v="2400"/>
    <n v="1282.21"/>
    <n v="41717.79"/>
    <n v="0"/>
    <n v="43000"/>
    <n v="4019.58"/>
    <n v="80.42"/>
    <n v="0"/>
    <n v="4100"/>
    <n v="47953.93"/>
    <n v="1546.07"/>
    <n v="0"/>
    <n v="49500"/>
  </r>
  <r>
    <n v="44091"/>
    <n v="44091"/>
    <x v="0"/>
    <d v="2017-08-19T00:00:00"/>
    <s v="Open"/>
    <s v="Maryland"/>
    <s v="Bus Services"/>
    <s v="Bus Transportation"/>
    <s v="MOTR Montgomery Transportation"/>
    <s v="Bus"/>
    <n v="1532.65"/>
    <n v="467.35"/>
    <n v="0"/>
    <n v="2000"/>
    <n v="19904.14"/>
    <n v="6537.86"/>
    <n v="0"/>
    <n v="26442"/>
    <n v="795.3"/>
    <n v="3204.7"/>
    <n v="0"/>
    <n v="4000"/>
    <n v="8865.81"/>
    <n v="23576.19"/>
    <n v="0"/>
    <n v="32442"/>
  </r>
  <r>
    <n v="44092"/>
    <n v="44092"/>
    <x v="0"/>
    <d v="2017-08-20T00:00:00"/>
    <s v="Open"/>
    <s v="District of Columbia"/>
    <s v="Bus Services"/>
    <s v="Bus Transportation"/>
    <s v="BLTR Bladensburg Transportation"/>
    <s v="Bus"/>
    <n v="1712.4"/>
    <n v="2497.6"/>
    <n v="0"/>
    <n v="4210"/>
    <n v="4290.5"/>
    <n v="2109.5"/>
    <n v="0"/>
    <n v="6400"/>
    <n v="2826.86"/>
    <n v="1373.14"/>
    <n v="0"/>
    <n v="4200"/>
    <n v="6648.76"/>
    <n v="8161.24"/>
    <n v="0"/>
    <n v="14810"/>
  </r>
  <r>
    <n v="44094"/>
    <n v="44094"/>
    <x v="0"/>
    <d v="2017-08-20T00:00:00"/>
    <s v="Open"/>
    <s v="District of Columbia"/>
    <s v="Bus Services"/>
    <s v="Bus Transportation"/>
    <s v="BLTR Bladensburg Transportation"/>
    <s v="Bus"/>
    <n v="61.49"/>
    <n v="438.51"/>
    <n v="0"/>
    <n v="500"/>
    <n v="4546.54"/>
    <n v="453.46"/>
    <n v="0"/>
    <n v="5000"/>
    <n v="233.37"/>
    <n v="5266.63"/>
    <n v="0"/>
    <n v="5500"/>
    <n v="748.32"/>
    <n v="10251.68"/>
    <n v="0"/>
    <n v="11000"/>
  </r>
  <r>
    <n v="44130"/>
    <n v="44130"/>
    <x v="0"/>
    <d v="2017-08-20T00:00:00"/>
    <s v="Open"/>
    <s v="Maryland"/>
    <s v="Bus Services"/>
    <s v="Bus Transportation"/>
    <s v="BTRA Administration"/>
    <s v="Bus"/>
    <n v="7.9"/>
    <n v="392.1"/>
    <n v="0"/>
    <n v="400"/>
    <n v="3792.24"/>
    <n v="0"/>
    <n v="0"/>
    <n v="3792.24"/>
    <n v="0"/>
    <n v="1000"/>
    <n v="0"/>
    <n v="1000"/>
    <n v="7.9"/>
    <n v="5184.34"/>
    <n v="0"/>
    <n v="5192.24"/>
  </r>
  <r>
    <n v="44095"/>
    <n v="44095"/>
    <x v="0"/>
    <d v="2017-08-21T00:00:00"/>
    <s v="Open"/>
    <s v="Maryland"/>
    <s v="Transit Infrastructure &amp; Engineering Services"/>
    <s v="Plant Maintenance"/>
    <s v="PLNT Landscape Services"/>
    <s v="Rail"/>
    <n v="7.9"/>
    <n v="202.1"/>
    <n v="0"/>
    <n v="210"/>
    <n v="1000"/>
    <n v="0"/>
    <n v="0"/>
    <n v="1000"/>
    <n v="0"/>
    <n v="1500"/>
    <n v="0"/>
    <n v="1500"/>
    <n v="7.9"/>
    <n v="2702.1"/>
    <n v="0"/>
    <n v="2710"/>
  </r>
  <r>
    <n v="44097"/>
    <n v="44097"/>
    <x v="0"/>
    <d v="2017-08-22T00:00:00"/>
    <s v="Open"/>
    <s v="Maryland"/>
    <s v="Bus Services"/>
    <s v="Bus Transportation"/>
    <s v="MOTR Montgomery Transportation"/>
    <s v="Bus"/>
    <n v="5529.54"/>
    <n v="3125"/>
    <n v="0"/>
    <n v="8654.5400000000009"/>
    <n v="85.72"/>
    <n v="1714.28"/>
    <n v="0"/>
    <n v="1800"/>
    <n v="1433.7"/>
    <n v="3566.3"/>
    <n v="0"/>
    <n v="5000"/>
    <n v="8677.52"/>
    <n v="6777.02"/>
    <n v="0"/>
    <n v="15454.54"/>
  </r>
  <r>
    <n v="44107"/>
    <n v="44107"/>
    <x v="0"/>
    <d v="2017-08-22T00:00:00"/>
    <s v="Open"/>
    <s v="District of Columbia"/>
    <s v="Bus Services"/>
    <s v="Bus Transportation"/>
    <s v="FMTR Four Mile Run Transportation"/>
    <s v="Bus"/>
    <n v="6941.78"/>
    <n v="1058.22"/>
    <n v="0"/>
    <n v="8000"/>
    <n v="4000"/>
    <n v="0"/>
    <n v="0"/>
    <n v="4000"/>
    <n v="148.5"/>
    <n v="4851.5"/>
    <n v="0"/>
    <n v="5000"/>
    <n v="7090.28"/>
    <n v="9909.7199999999993"/>
    <n v="0"/>
    <n v="17000"/>
  </r>
  <r>
    <n v="44103"/>
    <n v="44103"/>
    <x v="0"/>
    <d v="2017-08-24T00:00:00"/>
    <s v="Open"/>
    <s v="Maryland"/>
    <s v="Transit Infrastructure &amp; Engineering Services"/>
    <s v="Plant Maintenance"/>
    <s v="PLNT Plumbing Fire Protec"/>
    <s v="Rail"/>
    <n v="3331.51"/>
    <n v="1705.18"/>
    <n v="0"/>
    <n v="5036.6899999999996"/>
    <n v="12980"/>
    <n v="28424.28"/>
    <n v="0"/>
    <n v="41404.28"/>
    <n v="2561.48"/>
    <n v="3438.52"/>
    <n v="0"/>
    <n v="6000"/>
    <n v="34317.269999999997"/>
    <n v="18123.7"/>
    <n v="0"/>
    <n v="52440.97"/>
  </r>
  <r>
    <n v="44106"/>
    <n v="44106"/>
    <x v="0"/>
    <d v="2017-08-24T00:00:00"/>
    <s v="Open"/>
    <s v="Maryland"/>
    <s v="Bus Services"/>
    <s v="Bus Transportation"/>
    <s v="SHTR Shepherd Parkway Transportation"/>
    <s v="Bus"/>
    <n v="1261.8800000000001"/>
    <n v="248.12"/>
    <n v="0"/>
    <n v="1510"/>
    <n v="2890.48"/>
    <n v="5109.5200000000004"/>
    <n v="0"/>
    <n v="8000"/>
    <n v="3280.08"/>
    <n v="1719.92"/>
    <n v="0"/>
    <n v="5000"/>
    <n v="9651.48"/>
    <n v="4858.5200000000004"/>
    <n v="0"/>
    <n v="14510"/>
  </r>
  <r>
    <n v="44110"/>
    <n v="44110"/>
    <x v="0"/>
    <d v="2017-08-25T00:00:00"/>
    <s v="Open"/>
    <s v="District of Columbia"/>
    <s v="Bus Services"/>
    <s v="Bus Transportation"/>
    <s v="SHTR Shepherd Parkway Transportation"/>
    <s v="Bus"/>
    <n v="4494.38"/>
    <n v="1505.62"/>
    <n v="0"/>
    <n v="6000"/>
    <n v="531"/>
    <n v="7469"/>
    <n v="0"/>
    <n v="8000"/>
    <n v="180.99"/>
    <n v="1819.01"/>
    <n v="0"/>
    <n v="2000"/>
    <n v="12144.37"/>
    <n v="3855.63"/>
    <n v="0"/>
    <n v="16000"/>
  </r>
  <r>
    <n v="44112"/>
    <n v="44112"/>
    <x v="0"/>
    <d v="2017-08-26T00:00:00"/>
    <s v="Open"/>
    <s v="District of Columbia"/>
    <s v="Metro Transit Police"/>
    <s v="Patrol Operations"/>
    <s v="MTPD Patrol Operations Dist 1"/>
    <s v="Rail"/>
    <n v="65.34"/>
    <n v="942.56"/>
    <n v="0"/>
    <n v="1007.9"/>
    <n v="900.92"/>
    <n v="5419.9"/>
    <n v="0"/>
    <n v="6320.82"/>
    <n v="364.36"/>
    <n v="7635.64"/>
    <n v="0"/>
    <n v="8000"/>
    <n v="5849.6"/>
    <n v="9479.1200000000008"/>
    <n v="0"/>
    <n v="15328.72"/>
  </r>
  <r>
    <n v="44113"/>
    <n v="44113"/>
    <x v="0"/>
    <d v="2017-08-26T00:00:00"/>
    <s v="Open"/>
    <s v="District of Columbia"/>
    <s v="Bus Services"/>
    <s v="Bus Transportation"/>
    <s v="BLTR Bladensburg Transportation"/>
    <s v="Bus"/>
    <n v="3511.49"/>
    <n v="8998.51"/>
    <n v="0"/>
    <n v="12510"/>
    <n v="270.51"/>
    <n v="5031.43"/>
    <n v="0"/>
    <n v="5301.94"/>
    <n v="7292.24"/>
    <n v="2707.76"/>
    <n v="0"/>
    <n v="10000"/>
    <n v="15835.16"/>
    <n v="11976.78"/>
    <n v="0"/>
    <n v="27811.94"/>
  </r>
  <r>
    <n v="44115"/>
    <n v="44115"/>
    <x v="0"/>
    <d v="2017-08-29T00:00:00"/>
    <s v="Open"/>
    <s v="Virginia"/>
    <s v="Bus Services"/>
    <s v="Bus Transportation"/>
    <s v="BTRA West Ox Road Trans.  Archived"/>
    <s v="Bus"/>
    <n v="424.21"/>
    <n v="5000"/>
    <n v="0"/>
    <n v="5424.21"/>
    <n v="0"/>
    <n v="0"/>
    <n v="0"/>
    <n v="0"/>
    <n v="6800.31"/>
    <n v="10500"/>
    <n v="0"/>
    <n v="17300.310000000001"/>
    <n v="7224.52"/>
    <n v="15500"/>
    <n v="0"/>
    <n v="22724.52"/>
  </r>
  <r>
    <n v="44116"/>
    <n v="44116"/>
    <x v="0"/>
    <d v="2017-08-29T00:00:00"/>
    <s v="Open"/>
    <s v="Maryland"/>
    <s v="Bus Services"/>
    <s v="Bus Transportation"/>
    <s v="LNTR Landover Transportation"/>
    <s v="Bus"/>
    <n v="777.69"/>
    <n v="3222.31"/>
    <n v="0"/>
    <n v="4000"/>
    <n v="6913.14"/>
    <n v="12022.86"/>
    <n v="0"/>
    <n v="18936"/>
    <n v="6391.35"/>
    <n v="2386.0300000000002"/>
    <n v="0"/>
    <n v="8777.3799999999992"/>
    <n v="19191.900000000001"/>
    <n v="12521.48"/>
    <n v="0"/>
    <n v="31713.38"/>
  </r>
  <r>
    <n v="44117"/>
    <n v="44117"/>
    <x v="0"/>
    <d v="2017-08-29T00:00:00"/>
    <s v="Open"/>
    <s v="District of Columbia"/>
    <s v="Bus Services"/>
    <s v="Bus Transportation"/>
    <s v="SHTR Shepherd Parkway Transportation"/>
    <s v="Bus"/>
    <n v="1902.9"/>
    <n v="605"/>
    <n v="0"/>
    <n v="2507.9"/>
    <n v="0"/>
    <n v="0"/>
    <n v="0"/>
    <n v="0"/>
    <n v="0"/>
    <n v="0"/>
    <n v="0"/>
    <n v="0"/>
    <n v="1902.9"/>
    <n v="605"/>
    <n v="0"/>
    <n v="2507.9"/>
  </r>
  <r>
    <n v="44121"/>
    <n v="44121"/>
    <x v="0"/>
    <d v="2017-08-30T00:00:00"/>
    <s v="Open"/>
    <s v="District of Columbia"/>
    <s v="Metro Transit Police"/>
    <s v="Metro Transit Police"/>
    <s v="MTPD Emergency Management"/>
    <s v="Rail"/>
    <n v="164.65"/>
    <n v="2435.35"/>
    <n v="0"/>
    <n v="2600"/>
    <n v="4000"/>
    <n v="0"/>
    <n v="0"/>
    <n v="4000"/>
    <n v="5169.8900000000003"/>
    <n v="3030.11"/>
    <n v="0"/>
    <n v="8200"/>
    <n v="5334.54"/>
    <n v="9465.4599999999991"/>
    <n v="0"/>
    <n v="14800"/>
  </r>
  <r>
    <n v="44124"/>
    <n v="44124"/>
    <x v="0"/>
    <d v="2017-08-30T00:00:00"/>
    <s v="Open"/>
    <s v="Maryland"/>
    <s v="Transit Infrastructure &amp; Engineering Services"/>
    <s v="Plant Maintenance"/>
    <s v="PLNT Equipment Maintenance"/>
    <s v="Rail"/>
    <n v="65.650000000000006"/>
    <n v="934.35"/>
    <n v="0"/>
    <n v="1000"/>
    <n v="4561.43"/>
    <n v="1438.57"/>
    <n v="0"/>
    <n v="6000"/>
    <n v="910.31"/>
    <n v="1089.69"/>
    <n v="0"/>
    <n v="2000"/>
    <n v="2414.5300000000002"/>
    <n v="6585.47"/>
    <n v="0"/>
    <n v="9000"/>
  </r>
  <r>
    <n v="44126"/>
    <n v="44126"/>
    <x v="0"/>
    <d v="2017-08-31T00:00:00"/>
    <s v="Open"/>
    <s v="Virginia"/>
    <s v="Transit Infrastructure &amp; Engineering Services"/>
    <s v="Systems Maintenance"/>
    <s v="SMNT Power"/>
    <s v="Rail"/>
    <n v="68.84"/>
    <n v="431.16"/>
    <n v="0"/>
    <n v="500"/>
    <n v="921.02"/>
    <n v="298"/>
    <n v="0"/>
    <n v="1219.02"/>
    <n v="3359.94"/>
    <n v="1140.06"/>
    <n v="0"/>
    <n v="4500"/>
    <n v="3726.78"/>
    <n v="2492.2399999999998"/>
    <n v="0"/>
    <n v="6219.02"/>
  </r>
  <r>
    <n v="44129"/>
    <n v="44129"/>
    <x v="0"/>
    <d v="2017-09-01T00:00:00"/>
    <s v="Open"/>
    <s v="District of Columbia"/>
    <s v="Bus Services"/>
    <s v="Bus Transportation"/>
    <s v="BLTR Bladensburg Transportation"/>
    <s v="Bus"/>
    <n v="54.38"/>
    <n v="1445.62"/>
    <n v="0"/>
    <n v="1500"/>
    <n v="485.16"/>
    <n v="514.84"/>
    <n v="0"/>
    <n v="1000"/>
    <n v="270.07"/>
    <n v="2229.9299999999998"/>
    <n v="0"/>
    <n v="2500"/>
    <n v="839.29"/>
    <n v="4160.71"/>
    <n v="0"/>
    <n v="5000"/>
  </r>
  <r>
    <n v="44131"/>
    <n v="44131"/>
    <x v="0"/>
    <d v="2017-09-02T00:00:00"/>
    <s v="Open"/>
    <s v="Maryland"/>
    <s v="Bus Services"/>
    <s v="Bus Transportation"/>
    <s v="MOTR Montgomery Transportation"/>
    <s v="Bus"/>
    <n v="123.4"/>
    <n v="2676.6"/>
    <n v="0"/>
    <n v="2800"/>
    <n v="1598.26"/>
    <n v="901.74"/>
    <n v="0"/>
    <n v="2500"/>
    <n v="3011.35"/>
    <n v="3788.65"/>
    <n v="0"/>
    <n v="6800"/>
    <n v="4036.49"/>
    <n v="8063.51"/>
    <n v="0"/>
    <n v="12100"/>
  </r>
  <r>
    <n v="44132"/>
    <n v="44132"/>
    <x v="0"/>
    <d v="2017-09-04T00:00:00"/>
    <s v="Open"/>
    <s v="Maryland"/>
    <s v="Metro Transit Police"/>
    <s v="Patrol Operations"/>
    <s v="MTPD Patrol Operations Dist 1"/>
    <s v="Rail"/>
    <n v="73.900000000000006"/>
    <n v="934"/>
    <n v="0"/>
    <n v="1007.9"/>
    <n v="0"/>
    <n v="0"/>
    <n v="0"/>
    <n v="0"/>
    <n v="8519.4699999999993"/>
    <n v="4869.8"/>
    <n v="0"/>
    <n v="13389.27"/>
    <n v="8593.3700000000008"/>
    <n v="5803.8"/>
    <n v="0"/>
    <n v="14397.17"/>
  </r>
  <r>
    <n v="44134"/>
    <n v="44134"/>
    <x v="0"/>
    <d v="2017-09-04T00:00:00"/>
    <s v="Open"/>
    <s v="Maryland"/>
    <s v="Bus Services"/>
    <s v="Bus Transportation"/>
    <s v="MOTR Montgomery Transportation"/>
    <s v="Bus"/>
    <n v="7.9"/>
    <n v="292.10000000000002"/>
    <n v="0"/>
    <n v="300"/>
    <n v="0"/>
    <n v="0"/>
    <n v="0"/>
    <n v="0"/>
    <n v="0"/>
    <n v="0"/>
    <n v="0"/>
    <n v="0"/>
    <n v="7.9"/>
    <n v="292.10000000000002"/>
    <n v="0"/>
    <n v="300"/>
  </r>
  <r>
    <n v="44135"/>
    <n v="44135"/>
    <x v="1"/>
    <d v="2017-09-04T00:00:00"/>
    <s v="Open"/>
    <s v="District of Columbia"/>
    <s v="Transit Infrastructure &amp; Engineering Services"/>
    <s v="Car Maintenance"/>
    <s v="CMNT Brentwood Inspection"/>
    <s v="Rail"/>
    <n v="7.9"/>
    <n v="2.1"/>
    <n v="0"/>
    <n v="10"/>
    <n v="0"/>
    <n v="0"/>
    <n v="0"/>
    <n v="0"/>
    <n v="0"/>
    <n v="0"/>
    <n v="0"/>
    <n v="0"/>
    <n v="7.9"/>
    <n v="2.1"/>
    <n v="0"/>
    <n v="10"/>
  </r>
  <r>
    <n v="44138"/>
    <n v="44138"/>
    <x v="0"/>
    <d v="2017-09-04T00:00:00"/>
    <s v="Open"/>
    <s v="District of Columbia"/>
    <s v="Bus Services"/>
    <s v="Bus Transportation"/>
    <s v="BLTR Bladensburg Transportation"/>
    <s v="Bus"/>
    <n v="1306.6500000000001"/>
    <n v="601.25"/>
    <n v="0"/>
    <n v="1907.9"/>
    <n v="1077.79"/>
    <n v="5018.21"/>
    <n v="0"/>
    <n v="6096"/>
    <n v="2985.17"/>
    <n v="2014.83"/>
    <n v="0"/>
    <n v="5000"/>
    <n v="9310.0300000000007"/>
    <n v="3693.87"/>
    <n v="0"/>
    <n v="13003.9"/>
  </r>
  <r>
    <n v="44133"/>
    <n v="44133"/>
    <x v="0"/>
    <d v="2017-09-05T00:00:00"/>
    <s v="Open"/>
    <s v="District of Columbia"/>
    <s v="Chief Financial Officer"/>
    <s v="Treasurer"/>
    <s v="TRES Revenue Collection"/>
    <s v="Rail"/>
    <n v="7.9"/>
    <n v="2.1"/>
    <n v="0"/>
    <n v="10"/>
    <n v="0"/>
    <n v="0"/>
    <n v="0"/>
    <n v="0"/>
    <n v="0"/>
    <n v="0"/>
    <n v="0"/>
    <n v="0"/>
    <n v="7.9"/>
    <n v="2.1"/>
    <n v="0"/>
    <n v="10"/>
  </r>
  <r>
    <n v="44136"/>
    <n v="44136"/>
    <x v="0"/>
    <d v="2017-09-05T00:00:00"/>
    <s v="Open"/>
    <s v="District of Columbia"/>
    <s v="Bus Services"/>
    <s v="Bus Transportation"/>
    <s v="BLTR Bladensburg Transportation"/>
    <s v="Bus"/>
    <n v="967.79"/>
    <n v="532.21"/>
    <n v="0"/>
    <n v="1500"/>
    <n v="3092.69"/>
    <n v="1907.31"/>
    <n v="0"/>
    <n v="5000"/>
    <n v="783.63"/>
    <n v="3716.37"/>
    <n v="0"/>
    <n v="4500"/>
    <n v="3658.73"/>
    <n v="7341.27"/>
    <n v="0"/>
    <n v="11000"/>
  </r>
  <r>
    <n v="44137"/>
    <n v="44137"/>
    <x v="0"/>
    <d v="2017-09-05T00:00:00"/>
    <s v="Open"/>
    <s v="District of Columbia"/>
    <s v="Bus Services"/>
    <s v="Bus Transportation"/>
    <s v="SHTR Shepherd Parkway Transportation"/>
    <s v="Bus"/>
    <n v="32.65"/>
    <n v="467.35"/>
    <n v="0"/>
    <n v="500"/>
    <n v="5000"/>
    <n v="0"/>
    <n v="0"/>
    <n v="5000"/>
    <n v="561.19000000000005"/>
    <n v="1938.81"/>
    <n v="0"/>
    <n v="2500"/>
    <n v="593.84"/>
    <n v="7406.16"/>
    <n v="0"/>
    <n v="8000"/>
  </r>
  <r>
    <n v="44142"/>
    <n v="44142"/>
    <x v="0"/>
    <d v="2017-09-05T00:00:00"/>
    <s v="Open"/>
    <s v="Maryland"/>
    <s v="Transit Infrastructure &amp; Engineering Services"/>
    <s v="Systems Maintenance"/>
    <s v="SMNT Power"/>
    <s v="Rail"/>
    <n v="742.12"/>
    <n v="1667.88"/>
    <n v="0"/>
    <n v="2410"/>
    <n v="2842.84"/>
    <n v="3757.16"/>
    <n v="0"/>
    <n v="6600"/>
    <n v="3630.02"/>
    <n v="1169.98"/>
    <n v="0"/>
    <n v="4800"/>
    <n v="8129.3"/>
    <n v="5680.7"/>
    <n v="0"/>
    <n v="13810"/>
  </r>
  <r>
    <n v="44141"/>
    <n v="44141"/>
    <x v="0"/>
    <d v="2017-09-06T00:00:00"/>
    <s v="Open"/>
    <s v="District of Columbia"/>
    <s v="Metro Transit Police"/>
    <s v="Special Operations"/>
    <s v="MTPD Transit Anti-Crime"/>
    <s v="Rail"/>
    <n v="24.4"/>
    <n v="985.6"/>
    <n v="0"/>
    <n v="1010"/>
    <n v="6000"/>
    <n v="0"/>
    <n v="0"/>
    <n v="6000"/>
    <n v="375.25"/>
    <n v="7124.75"/>
    <n v="0"/>
    <n v="7500"/>
    <n v="399.65"/>
    <n v="14110.35"/>
    <n v="0"/>
    <n v="14510"/>
  </r>
  <r>
    <n v="44145"/>
    <n v="44145"/>
    <x v="0"/>
    <d v="2017-09-06T00:00:00"/>
    <s v="Open"/>
    <s v="District of Columbia"/>
    <s v="Bus Services"/>
    <s v="Bus Transportation"/>
    <s v="WETR Western Transportation"/>
    <s v="Bus"/>
    <n v="7.9"/>
    <n v="2.1"/>
    <n v="0"/>
    <n v="10"/>
    <n v="3000"/>
    <n v="0"/>
    <n v="0"/>
    <n v="3000"/>
    <n v="0"/>
    <n v="3600"/>
    <n v="0"/>
    <n v="3600"/>
    <n v="7.9"/>
    <n v="6602.1"/>
    <n v="0"/>
    <n v="6610"/>
  </r>
  <r>
    <n v="44149"/>
    <n v="44149"/>
    <x v="0"/>
    <d v="2017-09-06T00:00:00"/>
    <s v="Open"/>
    <s v="District of Columbia"/>
    <s v="Information Technology"/>
    <s v="Network and Communications"/>
    <s v="IT Capital NCS Intergrated - Hardware"/>
    <s v="Rail"/>
    <n v="0"/>
    <n v="0"/>
    <n v="0"/>
    <n v="0"/>
    <n v="0"/>
    <n v="0"/>
    <n v="0"/>
    <n v="0"/>
    <n v="0"/>
    <n v="0"/>
    <n v="0"/>
    <n v="0"/>
    <n v="0"/>
    <n v="0"/>
    <n v="0"/>
    <n v="0"/>
  </r>
  <r>
    <n v="44154"/>
    <n v="44154"/>
    <x v="0"/>
    <d v="2017-09-06T00:00:00"/>
    <s v="Open"/>
    <s v="Maryland"/>
    <s v="Bus Services"/>
    <s v="Bus Transportation"/>
    <s v="LNTR Landover Transportation"/>
    <s v="Bus"/>
    <n v="582.65"/>
    <n v="617.35"/>
    <n v="0"/>
    <n v="1200"/>
    <n v="2400"/>
    <n v="0"/>
    <n v="0"/>
    <n v="2400"/>
    <n v="0"/>
    <n v="3600"/>
    <n v="0"/>
    <n v="3600"/>
    <n v="582.65"/>
    <n v="6617.35"/>
    <n v="0"/>
    <n v="7200"/>
  </r>
  <r>
    <n v="44161"/>
    <n v="44161"/>
    <x v="0"/>
    <d v="2017-09-06T00:00:00"/>
    <s v="Open"/>
    <s v="District of Columbia"/>
    <s v="Rail Transportation"/>
    <s v="Train Operations"/>
    <s v="RTTO Alexandria"/>
    <s v="Rail"/>
    <n v="1400.9"/>
    <n v="1099.0999999999999"/>
    <n v="0"/>
    <n v="2500"/>
    <n v="1114.78"/>
    <n v="11150.08"/>
    <n v="0"/>
    <n v="12264.86"/>
    <n v="1926.53"/>
    <n v="3073.47"/>
    <n v="0"/>
    <n v="5000"/>
    <n v="14477.51"/>
    <n v="5287.35"/>
    <n v="0"/>
    <n v="19764.86"/>
  </r>
  <r>
    <n v="44147"/>
    <n v="44147"/>
    <x v="0"/>
    <d v="2017-09-07T00:00:00"/>
    <s v="Open"/>
    <s v="District of Columbia"/>
    <s v="Bus Services"/>
    <s v="Bus Transportation"/>
    <s v="SHTR Shepherd Parkway Transportation"/>
    <s v="Bus"/>
    <n v="1741.65"/>
    <n v="758.35"/>
    <n v="0"/>
    <n v="2500"/>
    <n v="5403.94"/>
    <n v="9596.06"/>
    <n v="0"/>
    <n v="15000"/>
    <n v="4491.9799999999996"/>
    <n v="8.02"/>
    <n v="0"/>
    <n v="4500"/>
    <n v="15829.69"/>
    <n v="6170.31"/>
    <n v="0"/>
    <n v="22000"/>
  </r>
  <r>
    <n v="44164"/>
    <n v="44164"/>
    <x v="0"/>
    <d v="2017-09-07T00:00:00"/>
    <s v="Open"/>
    <s v="District of Columbia"/>
    <s v="Metro Transit Police"/>
    <s v="Admin Services"/>
    <s v="MTPD Special Police"/>
    <s v="Rail"/>
    <n v="7.9"/>
    <n v="1492.1"/>
    <n v="0"/>
    <n v="1500"/>
    <n v="0"/>
    <n v="0"/>
    <n v="0"/>
    <n v="0"/>
    <n v="0"/>
    <n v="0"/>
    <n v="0"/>
    <n v="0"/>
    <n v="7.9"/>
    <n v="1492.1"/>
    <n v="0"/>
    <n v="1500"/>
  </r>
  <r>
    <n v="44166"/>
    <n v="44166"/>
    <x v="0"/>
    <d v="2017-09-07T00:00:00"/>
    <s v="Open"/>
    <s v="Virginia"/>
    <s v="Bus Services"/>
    <s v="Bus Transportation"/>
    <s v="WOTR West Ox Road Transportation"/>
    <s v="Bus"/>
    <n v="7.9"/>
    <n v="492.1"/>
    <n v="0"/>
    <n v="500"/>
    <n v="1363.64"/>
    <n v="3136.36"/>
    <n v="0"/>
    <n v="4500"/>
    <n v="0"/>
    <n v="2500"/>
    <n v="0"/>
    <n v="2500"/>
    <n v="3144.26"/>
    <n v="4355.74"/>
    <n v="0"/>
    <n v="7500"/>
  </r>
  <r>
    <n v="44248"/>
    <n v="44248"/>
    <x v="0"/>
    <d v="2017-09-07T00:00:00"/>
    <s v="Open"/>
    <s v="Maryland"/>
    <s v="Bus Services"/>
    <s v="Bus Transportation"/>
    <s v="MOTR Montgomery Transportation"/>
    <s v="Bus"/>
    <n v="2594.19"/>
    <n v="1405.81"/>
    <n v="0"/>
    <n v="4000"/>
    <n v="3253.48"/>
    <n v="13578.52"/>
    <n v="0"/>
    <n v="16832"/>
    <n v="612.5"/>
    <n v="4387.5"/>
    <n v="0"/>
    <n v="5000"/>
    <n v="16785.21"/>
    <n v="9046.7900000000009"/>
    <n v="0"/>
    <n v="25832"/>
  </r>
  <r>
    <n v="44150"/>
    <n v="44150"/>
    <x v="0"/>
    <d v="2017-09-08T00:00:00"/>
    <s v="Open"/>
    <s v="District of Columbia"/>
    <s v="Bus Services"/>
    <s v="Bus Transportation"/>
    <s v="BLTR Bladensburg Transportation"/>
    <s v="Bus"/>
    <n v="607.75"/>
    <n v="892.25"/>
    <n v="0"/>
    <n v="1500"/>
    <n v="0"/>
    <n v="0"/>
    <n v="0"/>
    <n v="0"/>
    <n v="0"/>
    <n v="0"/>
    <n v="0"/>
    <n v="0"/>
    <n v="607.75"/>
    <n v="892.25"/>
    <n v="0"/>
    <n v="1500"/>
  </r>
  <r>
    <n v="44152"/>
    <n v="44152"/>
    <x v="1"/>
    <d v="2017-09-10T00:00:00"/>
    <s v="Open"/>
    <s v="Virginia"/>
    <s v="Transit Infrastructure &amp; Engineering Services"/>
    <s v="AGM-Transit Infrastructure and Engineering Services"/>
    <s v="TIES AGM Administrative Programs &amp; Services"/>
    <s v="Rail"/>
    <n v="92.43"/>
    <n v="407.57"/>
    <n v="0"/>
    <n v="500"/>
    <n v="0"/>
    <n v="0"/>
    <n v="0"/>
    <n v="0"/>
    <n v="113.48"/>
    <n v="1386.52"/>
    <n v="0"/>
    <n v="1500"/>
    <n v="205.91"/>
    <n v="1794.09"/>
    <n v="0"/>
    <n v="2000"/>
  </r>
  <r>
    <n v="44153"/>
    <n v="44153"/>
    <x v="0"/>
    <d v="2017-09-10T00:00:00"/>
    <s v="Open"/>
    <s v="District of Columbia"/>
    <s v="Rail Transportation"/>
    <s v="Train Operations"/>
    <s v="RTTO Alexandria"/>
    <s v="Rail"/>
    <n v="3957.98"/>
    <n v="8552.02"/>
    <n v="0"/>
    <n v="12510"/>
    <n v="88.48"/>
    <n v="13442.96"/>
    <n v="0"/>
    <n v="13531.44"/>
    <n v="4613.34"/>
    <n v="2386.66"/>
    <n v="0"/>
    <n v="7000"/>
    <n v="22014.28"/>
    <n v="11027.16"/>
    <n v="0"/>
    <n v="33041.440000000002"/>
  </r>
  <r>
    <n v="44157"/>
    <n v="44157"/>
    <x v="0"/>
    <d v="2017-09-10T00:00:00"/>
    <s v="Open"/>
    <s v="Maryland"/>
    <s v="Bus Services"/>
    <s v="Bus Transportation"/>
    <s v="SHTR Shepherd Parkway Transportation"/>
    <s v="Bus"/>
    <n v="5430.51"/>
    <n v="4579.49"/>
    <n v="0"/>
    <n v="10010"/>
    <n v="7899.36"/>
    <n v="4266"/>
    <n v="0"/>
    <n v="12165.36"/>
    <n v="735"/>
    <n v="5265"/>
    <n v="0"/>
    <n v="6000"/>
    <n v="10431.51"/>
    <n v="17743.849999999999"/>
    <n v="0"/>
    <n v="28175.360000000001"/>
  </r>
  <r>
    <n v="44158"/>
    <n v="44158"/>
    <x v="0"/>
    <d v="2017-09-10T00:00:00"/>
    <s v="Open"/>
    <s v="District of Columbia"/>
    <s v="Bus Services"/>
    <s v="Bus Transportation"/>
    <s v="BLTR Bladensburg Transportation"/>
    <s v="Bus"/>
    <n v="90.25"/>
    <n v="917.65"/>
    <n v="0"/>
    <n v="1007.9"/>
    <n v="2057.1799999999998"/>
    <n v="4006.1"/>
    <n v="0"/>
    <n v="6063.28"/>
    <n v="1224.27"/>
    <n v="6775.73"/>
    <n v="0"/>
    <n v="8000"/>
    <n v="5320.62"/>
    <n v="9750.56"/>
    <n v="0"/>
    <n v="15071.18"/>
  </r>
  <r>
    <n v="44169"/>
    <n v="44169"/>
    <x v="0"/>
    <d v="2017-09-10T00:00:00"/>
    <s v="Open"/>
    <s v="District of Columbia"/>
    <s v="Bus Services"/>
    <s v="Bus Transportation"/>
    <s v="WETR Western Transportation"/>
    <s v="Bus"/>
    <n v="16.149999999999999"/>
    <n v="483.85"/>
    <n v="0"/>
    <n v="500"/>
    <n v="1002.8"/>
    <n v="2997.2"/>
    <n v="0"/>
    <n v="4000"/>
    <n v="316.68"/>
    <n v="183.32"/>
    <n v="0"/>
    <n v="500"/>
    <n v="3330.03"/>
    <n v="1669.97"/>
    <n v="0"/>
    <n v="5000"/>
  </r>
  <r>
    <n v="44155"/>
    <n v="44155"/>
    <x v="0"/>
    <d v="2017-09-11T00:00:00"/>
    <s v="Open"/>
    <s v="District of Columbia"/>
    <s v="Bus Services"/>
    <s v="Bus Transportation"/>
    <s v="SATR Southern Ave Transportation"/>
    <s v="Bus"/>
    <n v="16.149999999999999"/>
    <n v="1393.85"/>
    <n v="0"/>
    <n v="1410"/>
    <n v="4800"/>
    <n v="0"/>
    <n v="0"/>
    <n v="4800"/>
    <n v="0"/>
    <n v="3600"/>
    <n v="0"/>
    <n v="3600"/>
    <n v="16.149999999999999"/>
    <n v="9793.85"/>
    <n v="0"/>
    <n v="9810"/>
  </r>
  <r>
    <n v="44160"/>
    <n v="44160"/>
    <x v="0"/>
    <d v="2017-09-12T00:00:00"/>
    <s v="Open"/>
    <s v="Virginia"/>
    <s v="Bus Services"/>
    <s v="Bus Transportation"/>
    <s v="FMTR Four Mile Run Transportation"/>
    <s v="Bus"/>
    <n v="51.59"/>
    <n v="448.41"/>
    <n v="0"/>
    <n v="500"/>
    <n v="0"/>
    <n v="0"/>
    <n v="0"/>
    <n v="0"/>
    <n v="1008.52"/>
    <n v="2491.48"/>
    <n v="0"/>
    <n v="3500"/>
    <n v="1060.1099999999999"/>
    <n v="2939.89"/>
    <n v="0"/>
    <n v="4000"/>
  </r>
  <r>
    <n v="44163"/>
    <n v="44163"/>
    <x v="0"/>
    <d v="2017-09-12T00:00:00"/>
    <s v="Open"/>
    <s v="District of Columbia"/>
    <s v="Bus Services"/>
    <s v="Bus Transportation"/>
    <s v="BOCC Bus Operations Control Center"/>
    <s v="Bus"/>
    <n v="1060.18"/>
    <n v="2549.8200000000002"/>
    <n v="0"/>
    <n v="3610"/>
    <n v="0"/>
    <n v="0"/>
    <n v="0"/>
    <n v="0"/>
    <n v="5718.55"/>
    <n v="481.45"/>
    <n v="0"/>
    <n v="6200"/>
    <n v="6778.73"/>
    <n v="3031.27"/>
    <n v="0"/>
    <n v="9810"/>
  </r>
  <r>
    <n v="44165"/>
    <n v="44165"/>
    <x v="0"/>
    <d v="2017-09-13T00:00:00"/>
    <s v="Open"/>
    <s v="District of Columbia"/>
    <s v="Bus Services"/>
    <s v="Bus Transportation"/>
    <s v="BLTR Bladensburg Transportation"/>
    <s v="Bus"/>
    <n v="7.9"/>
    <n v="2.1"/>
    <n v="0"/>
    <n v="10"/>
    <n v="0"/>
    <n v="0"/>
    <n v="0"/>
    <n v="0"/>
    <n v="0"/>
    <n v="0"/>
    <n v="0"/>
    <n v="0"/>
    <n v="7.9"/>
    <n v="2.1"/>
    <n v="0"/>
    <n v="10"/>
  </r>
  <r>
    <n v="44167"/>
    <n v="44167"/>
    <x v="0"/>
    <d v="2017-09-14T00:00:00"/>
    <s v="Open"/>
    <s v="Maryland"/>
    <s v="Bus Services"/>
    <s v="Bus Transportation"/>
    <s v="BLTR Bladensburg Transportation"/>
    <s v="Bus"/>
    <n v="2798.4"/>
    <n v="211.6"/>
    <n v="0"/>
    <n v="3010"/>
    <n v="0"/>
    <n v="0"/>
    <n v="0"/>
    <n v="0"/>
    <n v="7798.89"/>
    <n v="22201.11"/>
    <n v="0"/>
    <n v="30000"/>
    <n v="10597.29"/>
    <n v="22412.71"/>
    <n v="0"/>
    <n v="33010"/>
  </r>
  <r>
    <n v="44168"/>
    <n v="44168"/>
    <x v="0"/>
    <d v="2017-09-14T00:00:00"/>
    <s v="Open"/>
    <s v="District of Columbia"/>
    <s v="Chief Financial Officer"/>
    <s v="Treasurer"/>
    <s v="TRES Revenue Collection"/>
    <s v="Rail"/>
    <n v="7232.57"/>
    <n v="251.3"/>
    <n v="0"/>
    <n v="7483.87"/>
    <n v="10765.8"/>
    <n v="5382.9"/>
    <n v="0"/>
    <n v="16148.7"/>
    <n v="8615.5400000000009"/>
    <n v="11384.46"/>
    <n v="0"/>
    <n v="20000"/>
    <n v="21231.01"/>
    <n v="22401.56"/>
    <n v="0"/>
    <n v="43632.57"/>
  </r>
  <r>
    <n v="44170"/>
    <n v="44170"/>
    <x v="0"/>
    <d v="2017-09-14T00:00:00"/>
    <s v="Open"/>
    <s v="District of Columbia"/>
    <s v="Bus Services"/>
    <s v="Bus Transportation"/>
    <s v="BLTR Bladensburg Transportation"/>
    <s v="Bus"/>
    <n v="1391.79"/>
    <n v="8.2100000000000009"/>
    <n v="0"/>
    <n v="1400"/>
    <n v="72.62"/>
    <n v="3027.38"/>
    <n v="0"/>
    <n v="3100"/>
    <n v="1406.23"/>
    <n v="6593.77"/>
    <n v="0"/>
    <n v="8000"/>
    <n v="5825.4"/>
    <n v="6674.6"/>
    <n v="0"/>
    <n v="12500"/>
  </r>
  <r>
    <n v="44187"/>
    <n v="44187"/>
    <x v="0"/>
    <d v="2017-09-14T00:00:00"/>
    <s v="Open"/>
    <s v="Virginia"/>
    <s v="Bus Services"/>
    <s v="Bus Transportation"/>
    <s v="WOTR West Ox Road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171"/>
    <n v="44171"/>
    <x v="0"/>
    <d v="2017-09-15T00:00:00"/>
    <s v="Open"/>
    <s v="District of Columbia"/>
    <s v="Bus Services"/>
    <s v="Bus Transportation"/>
    <s v="BLTR Bladensburg Transportation"/>
    <s v="Bus"/>
    <n v="3354.44"/>
    <n v="645.55999999999995"/>
    <n v="0"/>
    <n v="4000"/>
    <n v="5874.22"/>
    <n v="11125.78"/>
    <n v="0"/>
    <n v="17000"/>
    <n v="0"/>
    <n v="7500"/>
    <n v="0"/>
    <n v="7500"/>
    <n v="14480.22"/>
    <n v="14019.78"/>
    <n v="0"/>
    <n v="28500"/>
  </r>
  <r>
    <n v="44175"/>
    <n v="44175"/>
    <x v="0"/>
    <d v="2017-09-16T00:00:00"/>
    <s v="Open"/>
    <s v="District of Columbia"/>
    <s v="Bus Services"/>
    <s v="Bus Transportation"/>
    <s v="SHTR Shepherd Parkway Transportation"/>
    <s v="Bus"/>
    <n v="7.9"/>
    <n v="1992.1"/>
    <n v="0"/>
    <n v="2000"/>
    <n v="4881.3100000000004"/>
    <n v="1118.69"/>
    <n v="0"/>
    <n v="6000"/>
    <n v="0"/>
    <n v="4000"/>
    <n v="0"/>
    <n v="4000"/>
    <n v="1126.5899999999999"/>
    <n v="10873.41"/>
    <n v="0"/>
    <n v="12000"/>
  </r>
  <r>
    <n v="44173"/>
    <n v="44173"/>
    <x v="0"/>
    <d v="2017-09-17T00:00:00"/>
    <s v="Open"/>
    <s v="Maryland"/>
    <s v="Transit Infrastructure &amp; Engineering Services"/>
    <s v="Car Maintenance"/>
    <s v="CMNT Shady Grove Inspection"/>
    <s v="Rail"/>
    <n v="32.65"/>
    <n v="967.35"/>
    <n v="0"/>
    <n v="1000"/>
    <n v="3156"/>
    <n v="0"/>
    <n v="0"/>
    <n v="3156"/>
    <n v="298.29000000000002"/>
    <n v="2201.71"/>
    <n v="0"/>
    <n v="2500"/>
    <n v="330.94"/>
    <n v="6325.06"/>
    <n v="0"/>
    <n v="6656"/>
  </r>
  <r>
    <n v="44176"/>
    <n v="44176"/>
    <x v="1"/>
    <d v="2017-09-17T00:00:00"/>
    <s v="Open"/>
    <s v="Maryland"/>
    <s v="Metro Transit Police"/>
    <s v="Homeland Security"/>
    <s v="MTPD Crimnal Investigation"/>
    <s v="Rail"/>
    <n v="24.4"/>
    <n v="475.6"/>
    <n v="0"/>
    <n v="500"/>
    <n v="0"/>
    <n v="0"/>
    <n v="0"/>
    <n v="0"/>
    <n v="376.2"/>
    <n v="3123.8"/>
    <n v="0"/>
    <n v="3500"/>
    <n v="400.6"/>
    <n v="3599.4"/>
    <n v="0"/>
    <n v="4000"/>
  </r>
  <r>
    <n v="44179"/>
    <n v="44179"/>
    <x v="0"/>
    <d v="2017-09-18T00:00:00"/>
    <s v="Open"/>
    <s v="Maryland"/>
    <s v="Bus Services"/>
    <s v="Bus Transportation"/>
    <s v="LNTR Landover Transportation"/>
    <s v="Bus"/>
    <n v="7.9"/>
    <n v="292.10000000000002"/>
    <n v="0"/>
    <n v="300"/>
    <n v="32"/>
    <n v="768"/>
    <n v="0"/>
    <n v="800"/>
    <n v="0"/>
    <n v="1000"/>
    <n v="0"/>
    <n v="1000"/>
    <n v="775.9"/>
    <n v="1324.1"/>
    <n v="0"/>
    <n v="2100"/>
  </r>
  <r>
    <n v="44180"/>
    <n v="44180"/>
    <x v="0"/>
    <d v="2017-09-18T00:00:00"/>
    <s v="Open"/>
    <s v="Maryland"/>
    <s v="Bus Services"/>
    <s v="Bus Transportation"/>
    <s v="BTRA Bus Transportation - Archived"/>
    <s v="Bus"/>
    <n v="2269.85"/>
    <n v="730.15"/>
    <n v="0"/>
    <n v="3000"/>
    <n v="2769.43"/>
    <n v="4230.57"/>
    <n v="0"/>
    <n v="7000"/>
    <n v="1547.29"/>
    <n v="2952.71"/>
    <n v="0"/>
    <n v="4500"/>
    <n v="8047.71"/>
    <n v="6452.29"/>
    <n v="0"/>
    <n v="14500"/>
  </r>
  <r>
    <n v="44178"/>
    <n v="44178"/>
    <x v="0"/>
    <d v="2017-09-19T00:00:00"/>
    <s v="Open"/>
    <s v="Virginia"/>
    <s v="Bus Services"/>
    <s v="Bus Transportation"/>
    <s v="WOTR West Ox Road Transportation"/>
    <s v="Bus"/>
    <n v="759.31"/>
    <n v="2250.69"/>
    <n v="0"/>
    <n v="3010"/>
    <n v="15988.07"/>
    <n v="1227.1300000000001"/>
    <n v="0"/>
    <n v="17215.2"/>
    <n v="5826.52"/>
    <n v="173.48"/>
    <n v="0"/>
    <n v="6000"/>
    <n v="7812.96"/>
    <n v="18412.240000000002"/>
    <n v="0"/>
    <n v="26225.200000000001"/>
  </r>
  <r>
    <n v="44183"/>
    <n v="44183"/>
    <x v="0"/>
    <d v="2017-09-19T00:00:00"/>
    <s v="Open"/>
    <s v="District of Columbia"/>
    <s v="Metro Transit Police"/>
    <s v="Patrol Operations"/>
    <s v="MTPD Patrol Operations Dist 1"/>
    <s v="Rail"/>
    <n v="1593.32"/>
    <n v="1906.68"/>
    <n v="0"/>
    <n v="3500"/>
    <n v="0"/>
    <n v="0"/>
    <n v="0"/>
    <n v="0"/>
    <n v="946.51"/>
    <n v="3753.49"/>
    <n v="0"/>
    <n v="4700"/>
    <n v="2539.83"/>
    <n v="5660.17"/>
    <n v="0"/>
    <n v="8200"/>
  </r>
  <r>
    <n v="44184"/>
    <n v="44184"/>
    <x v="0"/>
    <d v="2017-09-20T00:00:00"/>
    <s v="Open"/>
    <s v="Virginia"/>
    <s v="Transit Infrastructure &amp; Engineering Services"/>
    <s v="Track and Structures"/>
    <s v="TRST Administration"/>
    <s v="Rail"/>
    <n v="16.149999999999999"/>
    <n v="483.85"/>
    <n v="0"/>
    <n v="500"/>
    <n v="4000"/>
    <n v="0"/>
    <n v="0"/>
    <n v="4000"/>
    <n v="240"/>
    <n v="260"/>
    <n v="0"/>
    <n v="500"/>
    <n v="256.14999999999998"/>
    <n v="4743.8500000000004"/>
    <n v="0"/>
    <n v="5000"/>
  </r>
  <r>
    <n v="44188"/>
    <n v="44188"/>
    <x v="0"/>
    <d v="2017-09-21T00:00:00"/>
    <s v="Open"/>
    <s v="Virginia"/>
    <s v="Bus Services"/>
    <s v="Bus Transportation"/>
    <s v="WOTR West Ox Road Transportation"/>
    <s v="Bus"/>
    <n v="1373.07"/>
    <n v="4126.93"/>
    <n v="0"/>
    <n v="5500"/>
    <n v="514.59"/>
    <n v="3485.41"/>
    <n v="0"/>
    <n v="4000"/>
    <n v="437.96"/>
    <n v="62.04"/>
    <n v="0"/>
    <n v="500"/>
    <n v="5296.44"/>
    <n v="4703.5600000000004"/>
    <n v="0"/>
    <n v="10000"/>
  </r>
  <r>
    <n v="44191"/>
    <n v="44191"/>
    <x v="0"/>
    <d v="2017-09-21T00:00:00"/>
    <s v="Open"/>
    <s v="District of Columbia"/>
    <s v="Bus Services"/>
    <s v="Bus Transportation"/>
    <s v="BLTR Bladensburg Transportation"/>
    <s v="Bus"/>
    <n v="1847.33"/>
    <n v="1652.67"/>
    <n v="0"/>
    <n v="3500"/>
    <n v="2564.52"/>
    <n v="1435.48"/>
    <n v="0"/>
    <n v="4000"/>
    <n v="1351.27"/>
    <n v="4648.7299999999996"/>
    <n v="0"/>
    <n v="6000"/>
    <n v="4634.08"/>
    <n v="8865.92"/>
    <n v="0"/>
    <n v="13500"/>
  </r>
  <r>
    <n v="44197"/>
    <n v="44197"/>
    <x v="0"/>
    <d v="2017-09-21T00:00:00"/>
    <s v="Open"/>
    <s v="District of Columbia"/>
    <s v="Bus Services"/>
    <s v="Bus Transportation"/>
    <s v="SHTR Shepherd Parkway Transportation"/>
    <s v="Bus"/>
    <n v="1687.7"/>
    <n v="5328.45"/>
    <n v="0"/>
    <n v="7016.15"/>
    <n v="3301.07"/>
    <n v="12696.43"/>
    <n v="0"/>
    <n v="15997.5"/>
    <n v="2701.57"/>
    <n v="5507.33"/>
    <n v="0"/>
    <n v="8208.9"/>
    <n v="17085.7"/>
    <n v="14136.85"/>
    <n v="0"/>
    <n v="31222.55"/>
  </r>
  <r>
    <n v="44258"/>
    <n v="44258"/>
    <x v="0"/>
    <d v="2017-09-21T00:00:00"/>
    <s v="Open"/>
    <s v="District of Columbia"/>
    <s v="Bus Services"/>
    <s v="Bus Transportation"/>
    <s v="SHTR Shepherd Parkway Transportation"/>
    <s v="Bus"/>
    <n v="2302.06"/>
    <n v="4697.9399999999996"/>
    <n v="0"/>
    <n v="7000"/>
    <n v="838.54"/>
    <n v="18028.66"/>
    <n v="0"/>
    <n v="18867.2"/>
    <n v="507.5"/>
    <n v="7492.5"/>
    <n v="0"/>
    <n v="8000"/>
    <n v="20838.22"/>
    <n v="13028.98"/>
    <n v="0"/>
    <n v="33867.199999999997"/>
  </r>
  <r>
    <n v="44193"/>
    <n v="44193"/>
    <x v="0"/>
    <d v="2017-09-22T00:00:00"/>
    <s v="Open"/>
    <s v="District of Columbia"/>
    <s v="Bus Services"/>
    <s v="Bus Transportation"/>
    <s v="BLTR Bladensburg Transportation"/>
    <s v="Bus"/>
    <n v="33"/>
    <n v="467"/>
    <n v="0"/>
    <n v="500"/>
    <n v="4000"/>
    <n v="0"/>
    <n v="0"/>
    <n v="4000"/>
    <n v="0"/>
    <n v="500"/>
    <n v="0"/>
    <n v="500"/>
    <n v="33"/>
    <n v="4967"/>
    <n v="0"/>
    <n v="5000"/>
  </r>
  <r>
    <n v="44196"/>
    <n v="44196"/>
    <x v="0"/>
    <d v="2017-09-22T00:00:00"/>
    <s v="Open"/>
    <s v="Maryland"/>
    <s v="Bus Services"/>
    <s v="Bus Transportation"/>
    <s v="MOTR Montgomery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198"/>
    <n v="44198"/>
    <x v="0"/>
    <d v="2017-09-23T00:00:00"/>
    <s v="Open"/>
    <s v="District of Columbia"/>
    <s v="Bus Services"/>
    <s v="Bus Transportation"/>
    <s v="BLTR Bladensburg Transportation"/>
    <s v="Bus"/>
    <n v="4258.2299999999996"/>
    <n v="741.77"/>
    <n v="0"/>
    <n v="5000"/>
    <n v="785.62"/>
    <n v="14914.62"/>
    <n v="0"/>
    <n v="15700.24"/>
    <n v="2242.2199999999998"/>
    <n v="10257.780000000001"/>
    <n v="0"/>
    <n v="12500"/>
    <n v="21415.07"/>
    <n v="11785.17"/>
    <n v="0"/>
    <n v="33200.239999999998"/>
  </r>
  <r>
    <n v="44203"/>
    <n v="44203"/>
    <x v="1"/>
    <d v="2017-09-23T00:00:00"/>
    <s v="Open"/>
    <s v="District of Columbia"/>
    <s v="Rail Transportation"/>
    <s v="Train Operations"/>
    <s v="RTTO Brentwood"/>
    <s v="Rail"/>
    <n v="16.149999999999999"/>
    <n v="483.85"/>
    <n v="0"/>
    <n v="500"/>
    <n v="0"/>
    <n v="0"/>
    <n v="0"/>
    <n v="0"/>
    <n v="104.8"/>
    <n v="1395.2"/>
    <n v="0"/>
    <n v="1500"/>
    <n v="120.95"/>
    <n v="1879.05"/>
    <n v="0"/>
    <n v="2000"/>
  </r>
  <r>
    <n v="44199"/>
    <n v="44199"/>
    <x v="0"/>
    <d v="2017-09-25T00:00:00"/>
    <s v="Open"/>
    <s v="District of Columbia"/>
    <s v="Bus Services"/>
    <s v="Bus Transportation"/>
    <s v="SHTR Shepherd Parkway Transportation"/>
    <s v="Bus"/>
    <n v="1467.02"/>
    <n v="2632.98"/>
    <n v="0"/>
    <n v="4100"/>
    <n v="32857.94"/>
    <n v="16142.06"/>
    <n v="0"/>
    <n v="49000"/>
    <n v="1815.23"/>
    <n v="3884.77"/>
    <n v="0"/>
    <n v="5700"/>
    <n v="19424.310000000001"/>
    <n v="39375.69"/>
    <n v="0"/>
    <n v="58800"/>
  </r>
  <r>
    <n v="44202"/>
    <n v="44202"/>
    <x v="0"/>
    <d v="2017-09-25T00:00:00"/>
    <s v="Open"/>
    <s v="District of Columbia"/>
    <s v="Bus Services"/>
    <s v="Bus Transportation"/>
    <s v="FMTR Four Mile Run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214"/>
    <n v="44214"/>
    <x v="0"/>
    <d v="2017-09-25T00:00:00"/>
    <s v="Open"/>
    <s v="District of Columbia"/>
    <s v="Rail Transportation"/>
    <s v="Train Operations"/>
    <s v="RTTO Branch Avenue"/>
    <s v="Rail"/>
    <n v="38.54"/>
    <n v="461.46"/>
    <n v="0"/>
    <n v="500"/>
    <n v="3253.78"/>
    <n v="746.22"/>
    <n v="0"/>
    <n v="4000"/>
    <n v="0"/>
    <n v="3000"/>
    <n v="0"/>
    <n v="3000"/>
    <n v="784.76"/>
    <n v="6715.24"/>
    <n v="0"/>
    <n v="7500"/>
  </r>
  <r>
    <n v="44222"/>
    <n v="44222"/>
    <x v="0"/>
    <d v="2017-09-26T00:00:00"/>
    <s v="Open"/>
    <s v="District of Columbia"/>
    <s v="Bus Services"/>
    <s v="Bus Transportation"/>
    <s v="SATR Southern Ave Transportation"/>
    <s v="Bus"/>
    <n v="568.87"/>
    <n v="4439.03"/>
    <n v="0"/>
    <n v="5007.8999999999996"/>
    <n v="4881.0600000000004"/>
    <n v="17897.22"/>
    <n v="0"/>
    <n v="22778.28"/>
    <n v="838.21"/>
    <n v="6161.79"/>
    <n v="0"/>
    <n v="7000"/>
    <n v="19304.3"/>
    <n v="15481.88"/>
    <n v="0"/>
    <n v="34786.18"/>
  </r>
  <r>
    <n v="44208"/>
    <n v="44208"/>
    <x v="1"/>
    <d v="2017-09-27T00:00:00"/>
    <s v="Open"/>
    <s v="Virginia"/>
    <s v="Metro Transit Police"/>
    <s v="Patrol Operations"/>
    <s v="MTPD Patrol Operations"/>
    <s v="Rail"/>
    <n v="93.56"/>
    <n v="2406.44"/>
    <n v="0"/>
    <n v="2500"/>
    <n v="4000"/>
    <n v="0"/>
    <n v="0"/>
    <n v="4000"/>
    <n v="1611.03"/>
    <n v="1888.97"/>
    <n v="0"/>
    <n v="3500"/>
    <n v="1704.59"/>
    <n v="8295.41"/>
    <n v="0"/>
    <n v="10000"/>
  </r>
  <r>
    <n v="44234"/>
    <n v="44234"/>
    <x v="0"/>
    <d v="2017-09-27T00:00:00"/>
    <s v="Open"/>
    <s v="Virginia"/>
    <s v="Bus Services"/>
    <s v="Bus Transportation"/>
    <s v="WOTR West Ox Road Transportation"/>
    <s v="Bus"/>
    <n v="1578.52"/>
    <n v="1921.48"/>
    <n v="0"/>
    <n v="3500"/>
    <n v="4000"/>
    <n v="0"/>
    <n v="0"/>
    <n v="4000"/>
    <n v="0"/>
    <n v="500"/>
    <n v="0"/>
    <n v="500"/>
    <n v="1578.52"/>
    <n v="6421.48"/>
    <n v="0"/>
    <n v="8000"/>
  </r>
  <r>
    <n v="44209"/>
    <n v="44209"/>
    <x v="0"/>
    <d v="2017-09-28T00:00:00"/>
    <s v="Open"/>
    <s v="Maryland"/>
    <s v="Bus Services"/>
    <s v="Bus Transportation"/>
    <s v="LNTR Landover Transportation"/>
    <s v="Bus"/>
    <n v="33.44"/>
    <n v="466.56"/>
    <n v="0"/>
    <n v="500"/>
    <n v="2740"/>
    <n v="1260"/>
    <n v="0"/>
    <n v="4000"/>
    <n v="1130.07"/>
    <n v="6869.93"/>
    <n v="0"/>
    <n v="8000"/>
    <n v="2423.5100000000002"/>
    <n v="10076.49"/>
    <n v="0"/>
    <n v="12500"/>
  </r>
  <r>
    <n v="44210"/>
    <n v="44210"/>
    <x v="0"/>
    <d v="2017-09-28T00:00:00"/>
    <s v="Open"/>
    <s v="District of Columbia"/>
    <s v="Metro Transit Police"/>
    <s v="Patrol Operations"/>
    <s v="MTPD Patrol Operations Dist 1"/>
    <s v="Rail"/>
    <n v="764.15"/>
    <n v="1735.85"/>
    <n v="0"/>
    <n v="2500"/>
    <n v="3274.72"/>
    <n v="2725.28"/>
    <n v="0"/>
    <n v="6000"/>
    <n v="2759.07"/>
    <n v="2740.93"/>
    <n v="0"/>
    <n v="5500"/>
    <n v="6248.5"/>
    <n v="7751.5"/>
    <n v="0"/>
    <n v="14000"/>
  </r>
  <r>
    <n v="44211"/>
    <n v="44211"/>
    <x v="0"/>
    <d v="2017-09-28T00:00:00"/>
    <s v="Open"/>
    <s v="Virginia"/>
    <s v="Bus Services"/>
    <s v="Bus Transportation"/>
    <s v="WOTR West Ox Road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212"/>
    <n v="44212"/>
    <x v="1"/>
    <d v="2017-09-28T00:00:00"/>
    <s v="Open"/>
    <s v="Maryland"/>
    <s v="Transit Infrastructure &amp; Engineering Services"/>
    <s v="Plant Maintenance"/>
    <s v="PLNT Contract Maint &amp; Station Enhancement"/>
    <s v="Rail"/>
    <n v="17.690000000000001"/>
    <n v="482.31"/>
    <n v="0"/>
    <n v="500"/>
    <n v="4000"/>
    <n v="0"/>
    <n v="0"/>
    <n v="4000"/>
    <n v="75.61"/>
    <n v="424.39"/>
    <n v="0"/>
    <n v="500"/>
    <n v="93.3"/>
    <n v="4906.7"/>
    <n v="0"/>
    <n v="5000"/>
  </r>
  <r>
    <n v="44215"/>
    <n v="44215"/>
    <x v="0"/>
    <d v="2017-09-28T00:00:00"/>
    <s v="Open"/>
    <s v="District of Columbia"/>
    <s v="Bus Services"/>
    <s v="Bus Transportation"/>
    <s v="SATR Southern Ave Transportation"/>
    <s v="Bus"/>
    <n v="4753.25"/>
    <n v="5746.75"/>
    <n v="0"/>
    <n v="10500"/>
    <n v="1765.76"/>
    <n v="12288.32"/>
    <n v="0"/>
    <n v="14054.08"/>
    <n v="2228.14"/>
    <n v="5271.86"/>
    <n v="0"/>
    <n v="7500"/>
    <n v="19269.71"/>
    <n v="12784.37"/>
    <n v="0"/>
    <n v="32054.080000000002"/>
  </r>
  <r>
    <n v="44216"/>
    <n v="44216"/>
    <x v="0"/>
    <d v="2017-09-28T00:00:00"/>
    <s v="Open"/>
    <s v="District of Columbia"/>
    <s v="Transit Infrastructure &amp; Engineering Services"/>
    <s v="Elevator and Escalator"/>
    <s v="ELES Administration"/>
    <s v="Rail"/>
    <n v="578.87"/>
    <n v="4421.13"/>
    <n v="0"/>
    <n v="5000"/>
    <n v="1804.14"/>
    <n v="8195.86"/>
    <n v="0"/>
    <n v="10000"/>
    <n v="5375.26"/>
    <n v="9124.74"/>
    <n v="0"/>
    <n v="14500"/>
    <n v="14149.99"/>
    <n v="15350.01"/>
    <n v="0"/>
    <n v="29500"/>
  </r>
  <r>
    <n v="44217"/>
    <n v="44217"/>
    <x v="1"/>
    <d v="2017-09-28T00:00:00"/>
    <s v="Open"/>
    <s v="District of Columbia"/>
    <s v="Transit Infrastructure &amp; Engineering Services"/>
    <s v="Elevator and Escalator"/>
    <s v="ELES Administration"/>
    <s v="Rail"/>
    <n v="7.9"/>
    <n v="492.1"/>
    <n v="0"/>
    <n v="500"/>
    <n v="4000"/>
    <n v="0"/>
    <n v="0"/>
    <n v="4000"/>
    <n v="255.82"/>
    <n v="244.18"/>
    <n v="0"/>
    <n v="500"/>
    <n v="263.72000000000003"/>
    <n v="4736.28"/>
    <n v="0"/>
    <n v="5000"/>
  </r>
  <r>
    <n v="44224"/>
    <n v="44224"/>
    <x v="0"/>
    <d v="2017-09-28T00:00:00"/>
    <s v="Open"/>
    <s v="Maryland"/>
    <s v="Bus Services"/>
    <s v="Bus Transportation"/>
    <s v="SHTR Shepherd Parkway Transportation"/>
    <s v="Bus"/>
    <n v="114.74"/>
    <n v="4785.26"/>
    <n v="0"/>
    <n v="4900"/>
    <n v="6480"/>
    <n v="10520"/>
    <n v="0"/>
    <n v="17000"/>
    <n v="2793.19"/>
    <n v="1906.81"/>
    <n v="0"/>
    <n v="4700"/>
    <n v="13427.93"/>
    <n v="13172.07"/>
    <n v="0"/>
    <n v="26600"/>
  </r>
  <r>
    <n v="44226"/>
    <n v="44226"/>
    <x v="0"/>
    <d v="2017-09-28T00:00:00"/>
    <s v="Open"/>
    <s v="District of Columbia"/>
    <s v="Bus Services"/>
    <s v="Bus Transportation"/>
    <s v="BLTR Bladensburg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241"/>
    <n v="44241"/>
    <x v="0"/>
    <d v="2017-09-28T00:00:00"/>
    <s v="Open"/>
    <s v="Maryland"/>
    <s v="Transit Infrastructure &amp; Engineering Services"/>
    <s v="AGM-Transit Infrastructure and Engineering Services"/>
    <s v="TIES Administration"/>
    <s v="Rail"/>
    <n v="115.15"/>
    <n v="384.85"/>
    <n v="0"/>
    <n v="500"/>
    <n v="0"/>
    <n v="0"/>
    <n v="0"/>
    <n v="0"/>
    <n v="1988.9"/>
    <n v="3511.1"/>
    <n v="0"/>
    <n v="5500"/>
    <n v="2104.0500000000002"/>
    <n v="3895.95"/>
    <n v="0"/>
    <n v="6000"/>
  </r>
  <r>
    <n v="44219"/>
    <n v="44219"/>
    <x v="0"/>
    <d v="2017-09-29T00:00:00"/>
    <s v="Open"/>
    <s v="Virginia"/>
    <s v="Bus Services"/>
    <s v="Bus Maintenance"/>
    <s v="BMNT Prince William Maint. Archived"/>
    <s v="Bus"/>
    <n v="893.45"/>
    <n v="2106.5500000000002"/>
    <n v="0"/>
    <n v="3000"/>
    <n v="4000"/>
    <n v="0"/>
    <n v="0"/>
    <n v="4000"/>
    <n v="1506.61"/>
    <n v="3493.39"/>
    <n v="0"/>
    <n v="5000"/>
    <n v="2400.06"/>
    <n v="9599.94"/>
    <n v="0"/>
    <n v="12000"/>
  </r>
  <r>
    <n v="44225"/>
    <n v="44225"/>
    <x v="0"/>
    <d v="2017-09-29T00:00:00"/>
    <s v="Open"/>
    <s v="Virginia"/>
    <s v="Bus Services"/>
    <s v="Bus Transportation"/>
    <s v="SHTR Shepherd Parkway Transportation"/>
    <s v="Bus"/>
    <n v="479.03"/>
    <n v="520.97"/>
    <n v="0"/>
    <n v="1000"/>
    <n v="6815.65"/>
    <n v="1184.3499999999999"/>
    <n v="0"/>
    <n v="8000"/>
    <n v="445.26"/>
    <n v="554.74"/>
    <n v="0"/>
    <n v="1000"/>
    <n v="2108.64"/>
    <n v="7891.36"/>
    <n v="0"/>
    <n v="10000"/>
  </r>
  <r>
    <n v="44237"/>
    <n v="44237"/>
    <x v="0"/>
    <d v="2017-09-29T00:00:00"/>
    <s v="Open"/>
    <s v="District of Columbia"/>
    <s v="Bus Services"/>
    <s v="Bus Transportation"/>
    <s v="SHTR Shepherd Parkway Transportation"/>
    <s v="Bus"/>
    <n v="902.9"/>
    <n v="1097.0999999999999"/>
    <n v="0"/>
    <n v="2000"/>
    <n v="0"/>
    <n v="0"/>
    <n v="0"/>
    <n v="0"/>
    <n v="0"/>
    <n v="0"/>
    <n v="0"/>
    <n v="0"/>
    <n v="902.9"/>
    <n v="1097.0999999999999"/>
    <n v="0"/>
    <n v="2000"/>
  </r>
  <r>
    <n v="44238"/>
    <n v="44238"/>
    <x v="0"/>
    <d v="2017-09-29T00:00:00"/>
    <s v="Open"/>
    <s v="District of Columbia"/>
    <s v="Bus Services"/>
    <s v="Bus Transportation"/>
    <s v="WETR Western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227"/>
    <n v="44227"/>
    <x v="0"/>
    <d v="2017-09-30T00:00:00"/>
    <s v="Open"/>
    <s v="Maryland"/>
    <s v="Bus Services"/>
    <s v="Bus Transportation"/>
    <s v="MOTR Montgomery Transportation"/>
    <s v="Bus"/>
    <n v="571.6"/>
    <n v="1428.4"/>
    <n v="0"/>
    <n v="2000"/>
    <n v="5816.56"/>
    <n v="10183.44"/>
    <n v="0"/>
    <n v="16000"/>
    <n v="5054.7299999999996"/>
    <n v="445.27"/>
    <n v="0"/>
    <n v="5500"/>
    <n v="15809.77"/>
    <n v="7690.23"/>
    <n v="0"/>
    <n v="23500"/>
  </r>
  <r>
    <n v="44228"/>
    <n v="44228"/>
    <x v="0"/>
    <d v="2017-09-30T00:00:00"/>
    <s v="Open"/>
    <s v="District of Columbia"/>
    <s v="Bus Services"/>
    <s v="Bus Transportation"/>
    <s v="NOTR Northern Transportation"/>
    <s v="Bus"/>
    <n v="3102.45"/>
    <n v="2397.5500000000002"/>
    <n v="0"/>
    <n v="5500"/>
    <n v="11887.42"/>
    <n v="17983.54"/>
    <n v="0"/>
    <n v="29870.959999999999"/>
    <n v="1900.48"/>
    <n v="3599.52"/>
    <n v="0"/>
    <n v="5500"/>
    <n v="22986.47"/>
    <n v="17884.490000000002"/>
    <n v="0"/>
    <n v="40870.959999999999"/>
  </r>
  <r>
    <n v="44233"/>
    <n v="44233"/>
    <x v="0"/>
    <d v="2017-10-02T00:00:00"/>
    <s v="Open"/>
    <s v="Virginia"/>
    <s v="Rail Transportation"/>
    <s v="Train Operations"/>
    <s v="RTTO Alexandria"/>
    <s v="Rail"/>
    <n v="8.25"/>
    <n v="1691.75"/>
    <n v="0"/>
    <n v="1700"/>
    <n v="147.78"/>
    <n v="852.22"/>
    <n v="0"/>
    <n v="1000"/>
    <n v="67.83"/>
    <n v="5932.17"/>
    <n v="0"/>
    <n v="6000"/>
    <n v="928.3"/>
    <n v="7771.7"/>
    <n v="0"/>
    <n v="8700"/>
  </r>
  <r>
    <n v="44235"/>
    <n v="44235"/>
    <x v="0"/>
    <d v="2017-10-02T00:00:00"/>
    <s v="Open"/>
    <s v="Maryland"/>
    <s v="Bus Services"/>
    <s v="Bus Transportation"/>
    <s v="LNTR Landover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10"/>
    <n v="44510"/>
    <x v="0"/>
    <d v="2017-10-02T00:00:00"/>
    <s v="Open"/>
    <s v="District of Columbia"/>
    <s v="Bus Services"/>
    <s v="Bus Transportation"/>
    <s v="BLTR Bladensburg Transportation"/>
    <s v="Bus"/>
    <n v="26.47"/>
    <n v="473.53"/>
    <n v="0"/>
    <n v="500"/>
    <n v="4000"/>
    <n v="0"/>
    <n v="0"/>
    <n v="4000"/>
    <n v="0"/>
    <n v="500"/>
    <n v="0"/>
    <n v="500"/>
    <n v="26.47"/>
    <n v="4973.53"/>
    <n v="0"/>
    <n v="5000"/>
  </r>
  <r>
    <n v="44230"/>
    <n v="44230"/>
    <x v="0"/>
    <d v="2017-10-03T00:00:00"/>
    <s v="Open"/>
    <s v="District of Columbia"/>
    <s v="Bus Services"/>
    <s v="Bus Transportation"/>
    <s v="NOTR Northern Transportation"/>
    <s v="Bus"/>
    <n v="7.9"/>
    <n v="1500"/>
    <n v="0"/>
    <n v="1507.9"/>
    <n v="1650.42"/>
    <n v="2349.58"/>
    <n v="0"/>
    <n v="4000"/>
    <n v="0"/>
    <n v="5000"/>
    <n v="0"/>
    <n v="5000"/>
    <n v="2357.48"/>
    <n v="8150.42"/>
    <n v="0"/>
    <n v="10507.9"/>
  </r>
  <r>
    <n v="44239"/>
    <n v="44239"/>
    <x v="0"/>
    <d v="2017-10-04T00:00:00"/>
    <s v="Open"/>
    <s v="District of Columbia"/>
    <s v="Metro Transit Police"/>
    <s v="Patrol Operations"/>
    <s v="MTPD Patrol Operations Dist 2"/>
    <s v="Rail"/>
    <n v="148.15"/>
    <n v="351.85"/>
    <n v="0"/>
    <n v="500"/>
    <n v="4800"/>
    <n v="0"/>
    <n v="0"/>
    <n v="4800"/>
    <n v="4067.29"/>
    <n v="932.71"/>
    <n v="0"/>
    <n v="5000"/>
    <n v="4215.4399999999996"/>
    <n v="6084.56"/>
    <n v="0"/>
    <n v="10300"/>
  </r>
  <r>
    <n v="44240"/>
    <n v="44240"/>
    <x v="0"/>
    <d v="2017-10-04T00:00:00"/>
    <s v="Open"/>
    <s v="District of Columbia"/>
    <s v="Bus Services"/>
    <s v="Bus Transportation"/>
    <s v="BLTR Bladensburg Transportation"/>
    <s v="Bus"/>
    <n v="538.49"/>
    <n v="5469.41"/>
    <n v="0"/>
    <n v="6007.9"/>
    <n v="2875"/>
    <n v="10549.6"/>
    <n v="0"/>
    <n v="13424.6"/>
    <n v="94.68"/>
    <n v="7905.32"/>
    <n v="0"/>
    <n v="8000"/>
    <n v="11182.77"/>
    <n v="16249.73"/>
    <n v="0"/>
    <n v="27432.5"/>
  </r>
  <r>
    <n v="44243"/>
    <n v="44243"/>
    <x v="0"/>
    <d v="2017-10-04T00:00:00"/>
    <s v="Open"/>
    <s v="District of Columbia"/>
    <s v="Bus Services"/>
    <s v="Bus Transportation"/>
    <s v="BLTR Bladensburg Transportation"/>
    <s v="Bus"/>
    <n v="1528.27"/>
    <n v="971.73"/>
    <n v="0"/>
    <n v="2500"/>
    <n v="2431.4"/>
    <n v="4568.6000000000004"/>
    <n v="0"/>
    <n v="7000"/>
    <n v="868.4"/>
    <n v="4631.6000000000004"/>
    <n v="0"/>
    <n v="5500"/>
    <n v="6965.27"/>
    <n v="8034.73"/>
    <n v="0"/>
    <n v="15000"/>
  </r>
  <r>
    <n v="44244"/>
    <n v="44244"/>
    <x v="0"/>
    <d v="2017-10-04T00:00:00"/>
    <s v="Open"/>
    <s v="District of Columbia"/>
    <s v="Bus Services"/>
    <s v="Bus Transportation"/>
    <s v="SATR Southern Ave Transportation"/>
    <s v="Bus"/>
    <n v="2753.74"/>
    <n v="4265.32"/>
    <n v="0"/>
    <n v="7019.06"/>
    <n v="2095.6999999999998"/>
    <n v="13557.1"/>
    <n v="0"/>
    <n v="15652.8"/>
    <n v="991.18"/>
    <n v="8105.65"/>
    <n v="0"/>
    <n v="9096.83"/>
    <n v="17302.02"/>
    <n v="14466.67"/>
    <n v="0"/>
    <n v="31768.69"/>
  </r>
  <r>
    <n v="44245"/>
    <n v="44245"/>
    <x v="0"/>
    <d v="2017-10-04T00:00:00"/>
    <s v="Open"/>
    <s v="Maryland"/>
    <s v="Rail Transportation"/>
    <s v="Train Operations"/>
    <s v="RTTO New Carrollton"/>
    <s v="Rail"/>
    <n v="1515.66"/>
    <n v="484.34"/>
    <n v="0"/>
    <n v="2000"/>
    <n v="1688"/>
    <n v="7812"/>
    <n v="0"/>
    <n v="9500"/>
    <n v="2904.23"/>
    <n v="645.77"/>
    <n v="0"/>
    <n v="3550"/>
    <n v="12231.89"/>
    <n v="2818.11"/>
    <n v="0"/>
    <n v="15050"/>
  </r>
  <r>
    <n v="44278"/>
    <n v="44278"/>
    <x v="0"/>
    <d v="2017-10-04T00:00:00"/>
    <s v="Open"/>
    <s v="Virginia"/>
    <s v="Rail Transportation"/>
    <s v="Rail Operation Central Control"/>
    <s v="OCCO Rail Operation Center Administration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311"/>
    <n v="44311"/>
    <x v="0"/>
    <d v="2017-10-04T00:00:00"/>
    <s v="Open"/>
    <s v="Maryland"/>
    <s v="Transit Infrastructure &amp; Engineering Services"/>
    <s v="Plant Maintenance"/>
    <s v="PLNT Grounds Maintenance and Custodial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242"/>
    <n v="44242"/>
    <x v="0"/>
    <d v="2017-10-05T00:00:00"/>
    <s v="Open"/>
    <s v="District of Columbia"/>
    <s v="Bus Services"/>
    <s v="Bus Transportation"/>
    <s v="SHTR Shepherd Parkway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246"/>
    <n v="44246"/>
    <x v="0"/>
    <d v="2017-10-05T00:00:00"/>
    <s v="Open"/>
    <s v="District of Columbia"/>
    <s v="Bus Services"/>
    <s v="Bus Transportation"/>
    <s v="WETR Western Transportation"/>
    <s v="Bus"/>
    <n v="710.69"/>
    <n v="2289.31"/>
    <n v="0"/>
    <n v="3000"/>
    <n v="1799.86"/>
    <n v="9447.66"/>
    <n v="0"/>
    <n v="11247.52"/>
    <n v="0"/>
    <n v="15500"/>
    <n v="0"/>
    <n v="15500"/>
    <n v="10158.35"/>
    <n v="19589.169999999998"/>
    <n v="0"/>
    <n v="29747.52"/>
  </r>
  <r>
    <n v="44247"/>
    <n v="44247"/>
    <x v="0"/>
    <d v="2017-10-05T00:00:00"/>
    <s v="Open"/>
    <s v="Virginia"/>
    <s v="Bus Services"/>
    <s v="Bus Services"/>
    <m/>
    <s v="Bus"/>
    <n v="52.14"/>
    <n v="947.86"/>
    <n v="0"/>
    <n v="1000"/>
    <n v="0"/>
    <n v="0"/>
    <n v="0"/>
    <n v="0"/>
    <n v="1365.2"/>
    <n v="1634.8"/>
    <n v="0"/>
    <n v="3000"/>
    <n v="1417.34"/>
    <n v="2582.66"/>
    <n v="0"/>
    <n v="4000"/>
  </r>
  <r>
    <n v="44250"/>
    <n v="44250"/>
    <x v="0"/>
    <d v="2017-10-05T00:00:00"/>
    <s v="Open"/>
    <s v="District of Columbia"/>
    <s v="Bus Services"/>
    <s v="Bus Transportation"/>
    <s v="BLTR Bladensburg Transportation"/>
    <s v="Bus"/>
    <n v="817.66"/>
    <n v="9682.34"/>
    <n v="0"/>
    <n v="10500"/>
    <n v="3276.56"/>
    <n v="4774.72"/>
    <n v="0"/>
    <n v="8051.28"/>
    <n v="1102.5"/>
    <n v="4397.5"/>
    <n v="0"/>
    <n v="5500"/>
    <n v="6694.88"/>
    <n v="17356.400000000001"/>
    <n v="0"/>
    <n v="24051.279999999999"/>
  </r>
  <r>
    <n v="44451"/>
    <n v="44451"/>
    <x v="1"/>
    <d v="2017-10-05T00:00:00"/>
    <s v="Open"/>
    <s v="Maryland"/>
    <s v="Rail Transportation"/>
    <s v="Train Operations-Admin"/>
    <s v="OCCO Rail Maint &amp; Engineering Control"/>
    <s v="Rail"/>
    <n v="7.9"/>
    <n v="492.1"/>
    <n v="0"/>
    <n v="500"/>
    <n v="0"/>
    <n v="0"/>
    <n v="0"/>
    <n v="0"/>
    <n v="0"/>
    <n v="1500"/>
    <n v="0"/>
    <n v="1500"/>
    <n v="7.9"/>
    <n v="1992.1"/>
    <n v="0"/>
    <n v="2000"/>
  </r>
  <r>
    <n v="44249"/>
    <n v="44249"/>
    <x v="0"/>
    <d v="2017-10-07T00:00:00"/>
    <s v="Open"/>
    <s v="District of Columbia"/>
    <s v="Transit Infrastructure &amp; Engineering Services"/>
    <s v="Elevator and Escalator"/>
    <s v="ELES Administration"/>
    <s v="Rail"/>
    <n v="76.58"/>
    <n v="423.42"/>
    <n v="0"/>
    <n v="500"/>
    <n v="10401.6"/>
    <n v="12051.66"/>
    <n v="0"/>
    <n v="22453.26"/>
    <n v="276.33999999999997"/>
    <n v="4723.66"/>
    <n v="0"/>
    <n v="5000"/>
    <n v="12404.58"/>
    <n v="15548.68"/>
    <n v="0"/>
    <n v="27953.26"/>
  </r>
  <r>
    <n v="44252"/>
    <n v="44252"/>
    <x v="0"/>
    <d v="2017-10-09T00:00:00"/>
    <s v="Open"/>
    <s v="District of Columbia"/>
    <s v="Bus Services"/>
    <s v="Bus Transportation"/>
    <s v="WETR Western Transportation"/>
    <s v="Bus"/>
    <n v="566.15"/>
    <n v="933.85"/>
    <n v="0"/>
    <n v="1500"/>
    <n v="385.88"/>
    <n v="614.12"/>
    <n v="0"/>
    <n v="1000"/>
    <n v="108.69"/>
    <n v="1391.31"/>
    <n v="0"/>
    <n v="1500"/>
    <n v="1288.96"/>
    <n v="2711.04"/>
    <n v="0"/>
    <n v="4000"/>
  </r>
  <r>
    <n v="44253"/>
    <n v="44253"/>
    <x v="1"/>
    <d v="2017-10-09T00:00:00"/>
    <s v="Open"/>
    <s v="Maryland"/>
    <s v="Rail Transportation"/>
    <s v="Train Operations"/>
    <s v="RTTO Shady Grove"/>
    <s v="Rail"/>
    <n v="22.87"/>
    <n v="977.13"/>
    <n v="0"/>
    <n v="1000"/>
    <n v="0"/>
    <n v="0"/>
    <n v="0"/>
    <n v="0"/>
    <n v="4335.2700000000004"/>
    <n v="1664.73"/>
    <n v="0"/>
    <n v="6000"/>
    <n v="4358.1400000000003"/>
    <n v="2641.86"/>
    <n v="0"/>
    <n v="7000"/>
  </r>
  <r>
    <n v="44254"/>
    <n v="44254"/>
    <x v="0"/>
    <d v="2017-10-10T00:00:00"/>
    <s v="Open"/>
    <s v="Virginia"/>
    <s v="Rail Transportation"/>
    <s v="Train Operations"/>
    <s v="RTTO West Falls Church"/>
    <s v="Rail"/>
    <n v="2205.17"/>
    <n v="1294.83"/>
    <n v="0"/>
    <n v="3500"/>
    <n v="13549.34"/>
    <n v="6912.93"/>
    <n v="0"/>
    <n v="20462.27"/>
    <n v="10626.12"/>
    <n v="4373.88"/>
    <n v="0"/>
    <n v="15000"/>
    <n v="19744.22"/>
    <n v="19218.05"/>
    <n v="0"/>
    <n v="38962.269999999997"/>
  </r>
  <r>
    <n v="44309"/>
    <n v="44309"/>
    <x v="0"/>
    <d v="2017-10-10T00:00:00"/>
    <s v="Open"/>
    <s v="Maryland"/>
    <s v="Transit Infrastructure &amp; Engineering Services"/>
    <s v="Car Maintenance"/>
    <s v="CMNT Greenbelt Annex Maj"/>
    <s v="Rail"/>
    <n v="16.149999999999999"/>
    <n v="483.85"/>
    <n v="0"/>
    <n v="500"/>
    <n v="0"/>
    <n v="0"/>
    <n v="0"/>
    <n v="0"/>
    <n v="876.73"/>
    <n v="623.27"/>
    <n v="0"/>
    <n v="1500"/>
    <n v="892.88"/>
    <n v="1107.1199999999999"/>
    <n v="0"/>
    <n v="2000"/>
  </r>
  <r>
    <n v="44384"/>
    <n v="44384"/>
    <x v="0"/>
    <d v="2017-10-10T00:00:00"/>
    <s v="Open"/>
    <s v="Maryland"/>
    <s v="Bus Services"/>
    <s v="Bus Transportation"/>
    <s v="MOTR Montgomery Transportation"/>
    <s v="Bus"/>
    <n v="32.65"/>
    <n v="1667.35"/>
    <n v="0"/>
    <n v="1700"/>
    <n v="4000"/>
    <n v="0"/>
    <n v="0"/>
    <n v="4000"/>
    <n v="0"/>
    <n v="2500"/>
    <n v="0"/>
    <n v="2500"/>
    <n v="32.65"/>
    <n v="8167.35"/>
    <n v="0"/>
    <n v="8200"/>
  </r>
  <r>
    <n v="44257"/>
    <n v="44257"/>
    <x v="0"/>
    <d v="2017-10-11T00:00:00"/>
    <s v="Open"/>
    <s v="District of Columbia"/>
    <s v="Bus Services"/>
    <s v="Bus Transportation"/>
    <s v="SHTR Shepherd Parkway Transportation"/>
    <s v="Bus"/>
    <n v="656.9"/>
    <n v="843.1"/>
    <n v="0"/>
    <n v="1500"/>
    <n v="1102.8699999999999"/>
    <n v="2397.13"/>
    <n v="0"/>
    <n v="3500"/>
    <n v="3416.75"/>
    <n v="583.25"/>
    <n v="0"/>
    <n v="4000"/>
    <n v="6470.78"/>
    <n v="2529.2199999999998"/>
    <n v="0"/>
    <n v="9000"/>
  </r>
  <r>
    <n v="44259"/>
    <n v="44259"/>
    <x v="0"/>
    <d v="2017-10-11T00:00:00"/>
    <s v="Open"/>
    <s v="Maryland"/>
    <s v="Bus Services"/>
    <s v="Bus Transportation"/>
    <s v="LNTR Landover Transportation"/>
    <s v="Bus"/>
    <n v="3332.43"/>
    <n v="6677.57"/>
    <n v="0"/>
    <n v="10010"/>
    <n v="601.14"/>
    <n v="14126.86"/>
    <n v="0"/>
    <n v="14728"/>
    <n v="2567.44"/>
    <n v="2432.56"/>
    <n v="0"/>
    <n v="5000"/>
    <n v="20026.73"/>
    <n v="9711.27"/>
    <n v="0"/>
    <n v="29738"/>
  </r>
  <r>
    <n v="44261"/>
    <n v="44261"/>
    <x v="0"/>
    <d v="2017-10-11T00:00:00"/>
    <s v="Open"/>
    <s v="Maryland"/>
    <s v="Rail Transportation"/>
    <s v="Train Operations"/>
    <s v="RTTO New Carrollton"/>
    <s v="Rail"/>
    <n v="40.9"/>
    <n v="709.1"/>
    <n v="0"/>
    <n v="750"/>
    <n v="2137.29"/>
    <n v="862.71"/>
    <n v="0"/>
    <n v="3000"/>
    <n v="231.99"/>
    <n v="3268.01"/>
    <n v="0"/>
    <n v="3500"/>
    <n v="1135.5999999999999"/>
    <n v="6114.4"/>
    <n v="0"/>
    <n v="7250"/>
  </r>
  <r>
    <n v="44264"/>
    <n v="44264"/>
    <x v="0"/>
    <d v="2017-10-13T00:00:00"/>
    <s v="Open"/>
    <s v="District of Columbia"/>
    <s v="Bus Services"/>
    <s v="Bus Transportation"/>
    <s v="WETR Western Transportation"/>
    <s v="Bus"/>
    <n v="7.9"/>
    <n v="492.1"/>
    <n v="0"/>
    <n v="500"/>
    <n v="3223.7"/>
    <n v="776.3"/>
    <n v="0"/>
    <n v="4000"/>
    <n v="0"/>
    <n v="500"/>
    <n v="0"/>
    <n v="500"/>
    <n v="784.2"/>
    <n v="4215.8"/>
    <n v="0"/>
    <n v="5000"/>
  </r>
  <r>
    <n v="44270"/>
    <n v="44270"/>
    <x v="0"/>
    <d v="2017-10-13T00:00:00"/>
    <s v="Open"/>
    <s v="District of Columbia"/>
    <s v="Rail Transportation"/>
    <s v="Train Operations"/>
    <s v="RTTO Alexandria"/>
    <s v="Rail"/>
    <n v="1661"/>
    <n v="8839"/>
    <n v="0"/>
    <n v="10500"/>
    <n v="3308.16"/>
    <n v="18972.8"/>
    <n v="0"/>
    <n v="22280.959999999999"/>
    <n v="3755.63"/>
    <n v="1744.37"/>
    <n v="0"/>
    <n v="5500"/>
    <n v="24389.43"/>
    <n v="13891.53"/>
    <n v="0"/>
    <n v="38280.959999999999"/>
  </r>
  <r>
    <n v="44266"/>
    <n v="44266"/>
    <x v="0"/>
    <d v="2017-10-14T00:00:00"/>
    <s v="Open"/>
    <s v="District of Columbia"/>
    <s v="Bus Services"/>
    <s v="Bus Transportation"/>
    <s v="BLTR Bladensburg Transportation"/>
    <s v="Bus"/>
    <n v="1094.54"/>
    <n v="3005.46"/>
    <n v="0"/>
    <n v="4100"/>
    <n v="1940.89"/>
    <n v="6659.11"/>
    <n v="0"/>
    <n v="8600"/>
    <n v="857.5"/>
    <n v="3242.5"/>
    <n v="0"/>
    <n v="4100"/>
    <n v="8611.15"/>
    <n v="8188.85"/>
    <n v="0"/>
    <n v="16800"/>
  </r>
  <r>
    <n v="44268"/>
    <n v="44268"/>
    <x v="0"/>
    <d v="2017-10-15T00:00:00"/>
    <s v="Open"/>
    <s v="District of Columbia"/>
    <s v="Bus Services"/>
    <s v="Bus Transportation"/>
    <s v="BTRA Bus Transportation - Archived"/>
    <s v="Bus"/>
    <n v="0"/>
    <n v="1650"/>
    <n v="0"/>
    <n v="1650"/>
    <n v="788.51"/>
    <n v="7211.49"/>
    <n v="0"/>
    <n v="8000"/>
    <n v="0"/>
    <n v="4500"/>
    <n v="0"/>
    <n v="4500"/>
    <n v="7211.49"/>
    <n v="6938.51"/>
    <n v="0"/>
    <n v="14150"/>
  </r>
  <r>
    <n v="44267"/>
    <n v="44267"/>
    <x v="0"/>
    <d v="2017-10-16T00:00:00"/>
    <s v="Open"/>
    <s v="Virginia"/>
    <s v="Bus Services"/>
    <s v="Bus Transportation"/>
    <s v="FMTR Four Mile Run Transportation"/>
    <s v="Bus"/>
    <n v="497.6"/>
    <n v="2502.4"/>
    <n v="0"/>
    <n v="3000"/>
    <n v="342.95"/>
    <n v="3657.05"/>
    <n v="0"/>
    <n v="4000"/>
    <n v="1775"/>
    <n v="4725"/>
    <n v="0"/>
    <n v="6500"/>
    <n v="5929.65"/>
    <n v="7570.35"/>
    <n v="0"/>
    <n v="13500"/>
  </r>
  <r>
    <n v="44269"/>
    <n v="44269"/>
    <x v="0"/>
    <d v="2017-10-16T00:00:00"/>
    <s v="Open"/>
    <s v="District of Columbia"/>
    <s v="Bus Services"/>
    <s v="Bus Transportation"/>
    <s v="SHTR Shepherd Parkway Transportation"/>
    <s v="Bus"/>
    <n v="152.37"/>
    <n v="5871.95"/>
    <n v="0"/>
    <n v="6024.32"/>
    <n v="2874.36"/>
    <n v="13653.21"/>
    <n v="0"/>
    <n v="16527.57"/>
    <n v="2000.97"/>
    <n v="6356.5"/>
    <n v="0"/>
    <n v="8357.4699999999993"/>
    <n v="15806.55"/>
    <n v="15102.81"/>
    <n v="0"/>
    <n v="30909.360000000001"/>
  </r>
  <r>
    <n v="44271"/>
    <n v="44271"/>
    <x v="0"/>
    <d v="2017-10-16T00:00:00"/>
    <s v="Open"/>
    <s v="Virginia"/>
    <s v="Metro Transit Police"/>
    <s v="Patrol Operations"/>
    <s v="MTPD Patrol Operations Dist 2"/>
    <s v="Rail"/>
    <n v="626.35"/>
    <n v="2373.65"/>
    <n v="0"/>
    <n v="3000"/>
    <n v="4000"/>
    <n v="0"/>
    <n v="0"/>
    <n v="4000"/>
    <n v="2702.91"/>
    <n v="329.09"/>
    <n v="0"/>
    <n v="3032"/>
    <n v="3329.26"/>
    <n v="6702.74"/>
    <n v="0"/>
    <n v="10032"/>
  </r>
  <r>
    <n v="44386"/>
    <n v="44386"/>
    <x v="1"/>
    <d v="2017-10-16T00:00:00"/>
    <s v="Open"/>
    <s v="Virginia"/>
    <s v="Bus Services"/>
    <s v="Bus Transportation"/>
    <s v="FMTR Four Mile Run Transportation"/>
    <s v="Bus"/>
    <n v="24.4"/>
    <n v="475.6"/>
    <n v="0"/>
    <n v="500"/>
    <n v="0"/>
    <n v="0"/>
    <n v="0"/>
    <n v="0"/>
    <n v="1926.45"/>
    <n v="3073.55"/>
    <n v="0"/>
    <n v="5000"/>
    <n v="1950.85"/>
    <n v="3549.15"/>
    <n v="0"/>
    <n v="5500"/>
  </r>
  <r>
    <n v="44273"/>
    <n v="44273"/>
    <x v="0"/>
    <d v="2017-10-17T00:00:00"/>
    <s v="Open"/>
    <s v="Virginia"/>
    <s v="Metro Transit Police"/>
    <s v="Special Operations"/>
    <s v="MTPD SVCS Training Division"/>
    <s v="Rail"/>
    <n v="121.58"/>
    <n v="378.42"/>
    <n v="0"/>
    <n v="500"/>
    <n v="4000"/>
    <n v="0"/>
    <n v="0"/>
    <n v="4000"/>
    <n v="3608.75"/>
    <n v="4391.25"/>
    <n v="0"/>
    <n v="8000"/>
    <n v="3730.33"/>
    <n v="8769.67"/>
    <n v="0"/>
    <n v="12500"/>
  </r>
  <r>
    <n v="44274"/>
    <n v="44274"/>
    <x v="0"/>
    <d v="2017-10-17T00:00:00"/>
    <s v="Open"/>
    <s v="District of Columbia"/>
    <s v="Bus Services"/>
    <s v="Bus Transportation"/>
    <s v="MOTR Montgomery Transportation"/>
    <s v="Bus"/>
    <n v="1202.9000000000001"/>
    <n v="6000"/>
    <n v="0"/>
    <n v="7202.9"/>
    <n v="7147.35"/>
    <n v="3729.05"/>
    <n v="0"/>
    <n v="10876.4"/>
    <n v="0"/>
    <n v="8000"/>
    <n v="0"/>
    <n v="8000"/>
    <n v="4931.95"/>
    <n v="21147.35"/>
    <n v="0"/>
    <n v="26079.3"/>
  </r>
  <r>
    <n v="44277"/>
    <n v="44277"/>
    <x v="0"/>
    <d v="2017-10-17T00:00:00"/>
    <s v="Open"/>
    <s v="District of Columbia"/>
    <s v="Bus Services"/>
    <s v="Bus Transportation"/>
    <s v="NOTR Northern Transportation"/>
    <s v="Bus"/>
    <n v="2281.41"/>
    <n v="218.59"/>
    <n v="0"/>
    <n v="2500"/>
    <n v="2932.08"/>
    <n v="5067.92"/>
    <n v="0"/>
    <n v="8000"/>
    <n v="0"/>
    <n v="2500"/>
    <n v="0"/>
    <n v="2500"/>
    <n v="7349.33"/>
    <n v="5650.67"/>
    <n v="0"/>
    <n v="13000"/>
  </r>
  <r>
    <n v="44275"/>
    <n v="44275"/>
    <x v="0"/>
    <d v="2017-10-18T00:00:00"/>
    <s v="Open"/>
    <s v="District of Columbia"/>
    <s v="Bus Services"/>
    <s v="Bus Transportation"/>
    <s v="SATR Southern Ave Transportation"/>
    <s v="Bus"/>
    <n v="565.79999999999995"/>
    <n v="934.2"/>
    <n v="0"/>
    <n v="1500"/>
    <n v="4000"/>
    <n v="0"/>
    <n v="0"/>
    <n v="4000"/>
    <n v="0"/>
    <n v="500"/>
    <n v="0"/>
    <n v="500"/>
    <n v="565.79999999999995"/>
    <n v="5434.2"/>
    <n v="0"/>
    <n v="6000"/>
  </r>
  <r>
    <n v="44276"/>
    <n v="44276"/>
    <x v="0"/>
    <d v="2017-10-18T00:00:00"/>
    <s v="Open"/>
    <s v="District of Columbia"/>
    <s v="Bus Services"/>
    <s v="Bus Transportation"/>
    <s v="SATR Southern Ave Transportation"/>
    <s v="Bus"/>
    <n v="2688.3"/>
    <n v="811.7"/>
    <n v="0"/>
    <n v="3500"/>
    <n v="2503.34"/>
    <n v="16446.66"/>
    <n v="0"/>
    <n v="18950"/>
    <n v="0"/>
    <n v="2500"/>
    <n v="0"/>
    <n v="2500"/>
    <n v="19134.96"/>
    <n v="5815.04"/>
    <n v="0"/>
    <n v="24950"/>
  </r>
  <r>
    <n v="44281"/>
    <n v="44281"/>
    <x v="0"/>
    <d v="2017-10-19T00:00:00"/>
    <s v="Open"/>
    <s v="District of Columbia"/>
    <s v="Bus Services"/>
    <s v="Bus Transportation"/>
    <s v="WETR Western Transportation"/>
    <s v="Bus"/>
    <n v="7.9"/>
    <n v="2000"/>
    <n v="0"/>
    <n v="2007.9"/>
    <n v="2719.95"/>
    <n v="1280.05"/>
    <n v="0"/>
    <n v="4000"/>
    <n v="0"/>
    <n v="3000"/>
    <n v="0"/>
    <n v="3000"/>
    <n v="1287.95"/>
    <n v="7719.95"/>
    <n v="0"/>
    <n v="9007.9"/>
  </r>
  <r>
    <n v="44283"/>
    <n v="44283"/>
    <x v="0"/>
    <d v="2017-10-20T00:00:00"/>
    <s v="Open"/>
    <s v="Maryland"/>
    <s v="Metro Transit Police"/>
    <s v="Patrol Operations"/>
    <s v="MTPD Patrol Operations"/>
    <s v="Rail"/>
    <n v="1334.02"/>
    <n v="165.98"/>
    <n v="0"/>
    <n v="1500"/>
    <n v="10000"/>
    <n v="0"/>
    <n v="0"/>
    <n v="10000"/>
    <n v="1475.42"/>
    <n v="2024.58"/>
    <n v="0"/>
    <n v="3500"/>
    <n v="2809.44"/>
    <n v="12190.56"/>
    <n v="0"/>
    <n v="15000"/>
  </r>
  <r>
    <n v="44315"/>
    <n v="44315"/>
    <x v="0"/>
    <d v="2017-10-21T00:00:00"/>
    <s v="Open"/>
    <s v="District of Columbia"/>
    <s v="Bus Services"/>
    <s v="Bus Transportation"/>
    <s v="SHTR Shepherd Parkway Transportation"/>
    <s v="Bus"/>
    <n v="522.03"/>
    <n v="4777.97"/>
    <n v="0"/>
    <n v="5300"/>
    <n v="2144.66"/>
    <n v="1855.34"/>
    <n v="0"/>
    <n v="4000"/>
    <n v="1570.58"/>
    <n v="1529.42"/>
    <n v="0"/>
    <n v="3100"/>
    <n v="3947.95"/>
    <n v="8452.0499999999993"/>
    <n v="0"/>
    <n v="12400"/>
  </r>
  <r>
    <n v="44285"/>
    <n v="44285"/>
    <x v="0"/>
    <d v="2017-10-23T00:00:00"/>
    <s v="Open"/>
    <s v="District of Columbia"/>
    <s v="Rail Transportation"/>
    <s v="Train Operations"/>
    <s v="RTTO Shady Grove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288"/>
    <n v="44288"/>
    <x v="2"/>
    <d v="2017-10-23T00:00:00"/>
    <s v="Open"/>
    <s v="District of Columbia"/>
    <s v="Rail Transportation"/>
    <s v="Train Operations"/>
    <s v="RTTO Brentwood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290"/>
    <n v="44290"/>
    <x v="1"/>
    <d v="2017-10-23T00:00:00"/>
    <s v="Open"/>
    <s v="District of Columbia"/>
    <s v="Bus Services"/>
    <s v="Bus Transportation"/>
    <s v="BLTR Bladensburg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299"/>
    <n v="44299"/>
    <x v="0"/>
    <d v="2017-10-23T00:00:00"/>
    <s v="Open"/>
    <s v="District of Columbia"/>
    <s v="Bus Services"/>
    <s v="Bus Transportation"/>
    <s v="SHTR Shepherd Parkway Transportation"/>
    <s v="Bus"/>
    <n v="3261.05"/>
    <n v="2738.95"/>
    <n v="0"/>
    <n v="6000"/>
    <n v="9922.64"/>
    <n v="14477.36"/>
    <n v="0"/>
    <n v="24400"/>
    <n v="8785.2900000000009"/>
    <n v="18014.71"/>
    <n v="0"/>
    <n v="26800"/>
    <n v="26523.7"/>
    <n v="30676.3"/>
    <n v="0"/>
    <n v="57200"/>
  </r>
  <r>
    <n v="44459"/>
    <n v="44459"/>
    <x v="0"/>
    <d v="2017-10-23T00:00:00"/>
    <s v="Open"/>
    <s v="District of Columbia"/>
    <s v="Bus Services"/>
    <s v="Bus Transportation"/>
    <s v="BTRA Administration"/>
    <s v="Bus"/>
    <n v="0"/>
    <n v="500"/>
    <n v="0"/>
    <n v="500"/>
    <n v="4000"/>
    <n v="0"/>
    <n v="0"/>
    <n v="4000"/>
    <n v="24.48"/>
    <n v="475.52"/>
    <n v="0"/>
    <n v="500"/>
    <n v="24.48"/>
    <n v="4975.5200000000004"/>
    <n v="0"/>
    <n v="5000"/>
  </r>
  <r>
    <n v="44289"/>
    <n v="44289"/>
    <x v="1"/>
    <d v="2017-10-24T00:00:00"/>
    <s v="Open"/>
    <s v="Maryland"/>
    <s v="Transit Infrastructure &amp; Engineering Services"/>
    <s v="Car Maintenance"/>
    <s v="CMNT Shady Grove Inspection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293"/>
    <n v="44293"/>
    <x v="0"/>
    <d v="2017-10-24T00:00:00"/>
    <s v="Open"/>
    <s v="Virginia"/>
    <s v="Rail Transportation"/>
    <s v="Train Operations"/>
    <s v="RTTO West Falls Church"/>
    <s v="Rail"/>
    <n v="27.38"/>
    <n v="472.62"/>
    <n v="0"/>
    <n v="500"/>
    <n v="4000"/>
    <n v="0"/>
    <n v="0"/>
    <n v="4000"/>
    <n v="33.6"/>
    <n v="3966.4"/>
    <n v="0"/>
    <n v="4000"/>
    <n v="60.98"/>
    <n v="8439.02"/>
    <n v="0"/>
    <n v="8500"/>
  </r>
  <r>
    <n v="44297"/>
    <n v="44297"/>
    <x v="1"/>
    <d v="2017-10-24T00:00:00"/>
    <s v="Open"/>
    <s v="District of Columbia"/>
    <s v="Metro Transit Police"/>
    <s v="Homeland Security"/>
    <s v="MTPD Anti Terrorism"/>
    <s v="Rail"/>
    <n v="7.9"/>
    <n v="492.1"/>
    <n v="0"/>
    <n v="500"/>
    <n v="0"/>
    <n v="0"/>
    <n v="0"/>
    <n v="0"/>
    <n v="129.63999999999999"/>
    <n v="1370.36"/>
    <n v="0"/>
    <n v="1500"/>
    <n v="137.54"/>
    <n v="1862.46"/>
    <n v="0"/>
    <n v="2000"/>
  </r>
  <r>
    <n v="44292"/>
    <n v="44292"/>
    <x v="0"/>
    <d v="2017-10-25T00:00:00"/>
    <s v="Open"/>
    <s v="Maryland"/>
    <s v="Rail Transportation"/>
    <s v="Train Operations"/>
    <s v="RTTO New Carrollton"/>
    <s v="Rail"/>
    <n v="59.65"/>
    <n v="1040.3499999999999"/>
    <n v="0"/>
    <n v="1100"/>
    <n v="6215.43"/>
    <n v="2784.57"/>
    <n v="0"/>
    <n v="9000"/>
    <n v="2740.9"/>
    <n v="759.1"/>
    <n v="0"/>
    <n v="3500"/>
    <n v="5585.12"/>
    <n v="8014.88"/>
    <n v="0"/>
    <n v="13600"/>
  </r>
  <r>
    <n v="44295"/>
    <n v="44295"/>
    <x v="0"/>
    <d v="2017-10-25T00:00:00"/>
    <s v="Open"/>
    <s v="Maryland"/>
    <s v="Bus Services"/>
    <s v="Bus Transportation"/>
    <s v="MOTR Montgomery Transportation"/>
    <s v="Bus"/>
    <n v="33.53"/>
    <n v="1974.37"/>
    <n v="0"/>
    <n v="2007.9"/>
    <n v="2958.73"/>
    <n v="1049.8699999999999"/>
    <n v="0"/>
    <n v="4008.6"/>
    <n v="0"/>
    <n v="6000"/>
    <n v="0"/>
    <n v="6000"/>
    <n v="1083.4000000000001"/>
    <n v="10933.1"/>
    <n v="0"/>
    <n v="12016.5"/>
  </r>
  <r>
    <n v="44294"/>
    <n v="44294"/>
    <x v="0"/>
    <d v="2017-10-26T00:00:00"/>
    <s v="Open"/>
    <s v="Virginia"/>
    <s v="Rail Transportation"/>
    <s v="Rail Operations Planning"/>
    <s v="RPLN Rail Operations Planning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298"/>
    <n v="44298"/>
    <x v="0"/>
    <d v="2017-10-26T00:00:00"/>
    <s v="Open"/>
    <s v="District of Columbia"/>
    <s v="Metro Transit Police"/>
    <s v="Special Operations"/>
    <s v="MTPD Metrobus Enforcement"/>
    <s v="Rail"/>
    <n v="68.23"/>
    <n v="431.77"/>
    <n v="0"/>
    <n v="500"/>
    <n v="4000"/>
    <n v="0"/>
    <n v="0"/>
    <n v="4000"/>
    <n v="786.67"/>
    <n v="713.33"/>
    <n v="0"/>
    <n v="1500"/>
    <n v="854.9"/>
    <n v="5145.1000000000004"/>
    <n v="0"/>
    <n v="6000"/>
  </r>
  <r>
    <n v="44300"/>
    <n v="44300"/>
    <x v="0"/>
    <d v="2017-10-26T00:00:00"/>
    <s v="Open"/>
    <s v="Maryland"/>
    <s v="Transit Infrastructure &amp; Engineering Services"/>
    <s v="Systems Maintenance"/>
    <s v="SMNT Power"/>
    <s v="Bus"/>
    <n v="3621.83"/>
    <n v="2378.17"/>
    <n v="0"/>
    <n v="6000"/>
    <n v="1144.58"/>
    <n v="11271.42"/>
    <n v="0"/>
    <n v="12416"/>
    <n v="4022.43"/>
    <n v="1477.57"/>
    <n v="0"/>
    <n v="5500"/>
    <n v="18915.68"/>
    <n v="5000.32"/>
    <n v="0"/>
    <n v="23916"/>
  </r>
  <r>
    <n v="44301"/>
    <n v="44301"/>
    <x v="0"/>
    <d v="2017-10-26T00:00:00"/>
    <s v="Open"/>
    <s v="Maryland"/>
    <s v="Transit Infrastructure &amp; Engineering Services"/>
    <s v="Systems Maintenance"/>
    <s v="SMNT Power"/>
    <s v="Rail"/>
    <n v="16.149999999999999"/>
    <n v="483.85"/>
    <n v="0"/>
    <n v="500"/>
    <n v="960"/>
    <n v="0"/>
    <n v="0"/>
    <n v="960"/>
    <n v="97.21"/>
    <n v="1402.79"/>
    <n v="0"/>
    <n v="1500"/>
    <n v="113.36"/>
    <n v="2846.64"/>
    <n v="0"/>
    <n v="2960"/>
  </r>
  <r>
    <n v="44302"/>
    <n v="44302"/>
    <x v="0"/>
    <d v="2017-10-26T00:00:00"/>
    <s v="Open"/>
    <s v="District of Columbia"/>
    <s v="Bus Services"/>
    <s v="Bus Transportation"/>
    <s v="WETR Western Transportation"/>
    <s v="Bus"/>
    <n v="57.4"/>
    <n v="442.6"/>
    <n v="0"/>
    <n v="500"/>
    <n v="4000"/>
    <n v="0"/>
    <n v="0"/>
    <n v="4000"/>
    <n v="138.79"/>
    <n v="7361.21"/>
    <n v="0"/>
    <n v="7500"/>
    <n v="196.19"/>
    <n v="11803.81"/>
    <n v="0"/>
    <n v="12000"/>
  </r>
  <r>
    <n v="44304"/>
    <n v="44304"/>
    <x v="1"/>
    <d v="2017-10-27T00:00:00"/>
    <s v="Open"/>
    <s v="District of Columbia"/>
    <s v="General Counsel"/>
    <s v="General Counsel"/>
    <s v="COUN General Law"/>
    <s v="Rail"/>
    <n v="18.02"/>
    <n v="481.98"/>
    <n v="0"/>
    <n v="500"/>
    <n v="0"/>
    <n v="0"/>
    <n v="0"/>
    <n v="0"/>
    <n v="131.94999999999999"/>
    <n v="2368.0500000000002"/>
    <n v="0"/>
    <n v="2500"/>
    <n v="149.97"/>
    <n v="2850.03"/>
    <n v="0"/>
    <n v="3000"/>
  </r>
  <r>
    <n v="44305"/>
    <n v="44305"/>
    <x v="0"/>
    <d v="2017-10-27T00:00:00"/>
    <s v="Open"/>
    <s v="Maryland"/>
    <s v="Bus Services"/>
    <s v="Bus Transportation"/>
    <s v="LNTR Landover Transportation"/>
    <s v="Bus"/>
    <n v="46.53"/>
    <n v="2953.47"/>
    <n v="0"/>
    <n v="3000"/>
    <n v="1382"/>
    <n v="5618"/>
    <n v="0"/>
    <n v="7000"/>
    <n v="1347.5"/>
    <n v="652.5"/>
    <n v="0"/>
    <n v="2000"/>
    <n v="7012.03"/>
    <n v="4987.97"/>
    <n v="0"/>
    <n v="12000"/>
  </r>
  <r>
    <n v="44306"/>
    <n v="44306"/>
    <x v="0"/>
    <d v="2017-10-27T00:00:00"/>
    <s v="Open"/>
    <s v="District of Columbia"/>
    <s v="Metro Transit Police"/>
    <s v="Patrol Operations"/>
    <s v="MTPD Patrol Operations"/>
    <s v="Rail"/>
    <n v="32.65"/>
    <n v="467.35"/>
    <n v="0"/>
    <n v="500"/>
    <n v="4000"/>
    <n v="0"/>
    <n v="0"/>
    <n v="4000"/>
    <n v="0"/>
    <n v="500"/>
    <n v="0"/>
    <n v="500"/>
    <n v="32.65"/>
    <n v="4967.3500000000004"/>
    <n v="0"/>
    <n v="5000"/>
  </r>
  <r>
    <n v="44307"/>
    <n v="44307"/>
    <x v="0"/>
    <d v="2017-10-27T00:00:00"/>
    <s v="Open"/>
    <s v="Virginia"/>
    <s v="Bus Services"/>
    <s v="Bus Transportation"/>
    <s v="FMTR Four Mile Run Transportation"/>
    <s v="Bus"/>
    <n v="73.900000000000006"/>
    <n v="426.1"/>
    <n v="0"/>
    <n v="500"/>
    <n v="4000"/>
    <n v="0"/>
    <n v="0"/>
    <n v="4000"/>
    <n v="0"/>
    <n v="500"/>
    <n v="0"/>
    <n v="500"/>
    <n v="73.900000000000006"/>
    <n v="4926.1000000000004"/>
    <n v="0"/>
    <n v="5000"/>
  </r>
  <r>
    <n v="44308"/>
    <n v="44308"/>
    <x v="0"/>
    <d v="2017-10-27T00:00:00"/>
    <s v="Open"/>
    <s v="District of Columbia"/>
    <s v="Bus Services"/>
    <s v="Bus Transportation"/>
    <s v="SHTR Shepherd Parkway Transportation"/>
    <s v="Bus"/>
    <n v="146.76"/>
    <n v="3475.83"/>
    <n v="0"/>
    <n v="3622.59"/>
    <n v="21725.86"/>
    <n v="8066.47"/>
    <n v="0"/>
    <n v="29792.33"/>
    <n v="1159.7"/>
    <n v="2703.07"/>
    <n v="0"/>
    <n v="3862.77"/>
    <n v="9372.93"/>
    <n v="27904.76"/>
    <n v="0"/>
    <n v="37277.69"/>
  </r>
  <r>
    <n v="44310"/>
    <n v="44310"/>
    <x v="0"/>
    <d v="2017-10-27T00:00:00"/>
    <s v="Open"/>
    <s v="District of Columbia"/>
    <s v="Bus Services"/>
    <s v="Bus Transportation"/>
    <s v="BLTR Bladensburg Transportation"/>
    <s v="Bus"/>
    <n v="629.12"/>
    <n v="2870.88"/>
    <n v="0"/>
    <n v="3500"/>
    <n v="10730.64"/>
    <n v="5940.18"/>
    <n v="0"/>
    <n v="16670.82"/>
    <n v="1034.3800000000001"/>
    <n v="4465.62"/>
    <n v="0"/>
    <n v="5500"/>
    <n v="7603.68"/>
    <n v="18067.14"/>
    <n v="0"/>
    <n v="25670.82"/>
  </r>
  <r>
    <n v="44326"/>
    <n v="44326"/>
    <x v="0"/>
    <d v="2017-10-27T00:00:00"/>
    <s v="Open"/>
    <s v="District of Columbia"/>
    <s v="Bus Services"/>
    <s v="Bus Transportation"/>
    <s v="BTRA Bus Transportation - Archived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313"/>
    <n v="44313"/>
    <x v="0"/>
    <d v="2017-10-28T00:00:00"/>
    <s v="Open"/>
    <s v="Maryland"/>
    <s v="Bus Services"/>
    <s v="Bus Transportation"/>
    <s v="BTRA Bus Transportation - Archived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312"/>
    <n v="44312"/>
    <x v="0"/>
    <d v="2017-10-30T00:00:00"/>
    <s v="Open"/>
    <s v="District of Columbia"/>
    <s v="Bus Services"/>
    <s v="Bus Transportation"/>
    <s v="BLTR Bladensburg Transportation"/>
    <s v="Bus"/>
    <n v="1714.65"/>
    <n v="2985.35"/>
    <n v="0"/>
    <n v="4700"/>
    <n v="2326.7399999999998"/>
    <n v="13673.26"/>
    <n v="0"/>
    <n v="16000"/>
    <n v="7980.69"/>
    <n v="2319.31"/>
    <n v="0"/>
    <n v="10300"/>
    <n v="23368.6"/>
    <n v="7631.4"/>
    <n v="0"/>
    <n v="31000"/>
  </r>
  <r>
    <n v="44319"/>
    <n v="44319"/>
    <x v="0"/>
    <d v="2017-10-30T00:00:00"/>
    <s v="Open"/>
    <s v="District of Columbia"/>
    <s v="Bus Services"/>
    <s v="Bus Transportation"/>
    <s v="SHTR Shepherd Parkway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316"/>
    <n v="44316"/>
    <x v="0"/>
    <d v="2017-10-31T00:00:00"/>
    <s v="Open"/>
    <s v="Virginia"/>
    <s v="Rail Transportation"/>
    <s v="Train Operations"/>
    <s v="RTTO West Falls Church"/>
    <s v="Rail"/>
    <n v="924.86"/>
    <n v="1575.14"/>
    <n v="0"/>
    <n v="2500"/>
    <n v="4569.3"/>
    <n v="15064.38"/>
    <n v="0"/>
    <n v="19633.68"/>
    <n v="4131.66"/>
    <n v="8368.34"/>
    <n v="0"/>
    <n v="12500"/>
    <n v="20120.900000000001"/>
    <n v="14512.78"/>
    <n v="0"/>
    <n v="34633.68"/>
  </r>
  <r>
    <n v="44325"/>
    <n v="44325"/>
    <x v="0"/>
    <d v="2017-10-31T00:00:00"/>
    <s v="Open"/>
    <s v="District of Columbia"/>
    <s v="Bus Services"/>
    <s v="Bus Transportation"/>
    <s v="BLTR Bladensburg Transportation"/>
    <s v="Bus"/>
    <n v="50.57"/>
    <n v="3949.43"/>
    <n v="0"/>
    <n v="4000"/>
    <n v="2795.15"/>
    <n v="13975.7"/>
    <n v="0"/>
    <n v="16770.849999999999"/>
    <n v="0"/>
    <n v="5000"/>
    <n v="0"/>
    <n v="5000"/>
    <n v="14026.27"/>
    <n v="11744.58"/>
    <n v="0"/>
    <n v="25770.85"/>
  </r>
  <r>
    <n v="44338"/>
    <n v="44338"/>
    <x v="0"/>
    <d v="2017-10-31T00:00:00"/>
    <s v="Open"/>
    <s v="Virginia"/>
    <s v="Transit Infrastructure &amp; Engineering Services"/>
    <s v="Track and Structures"/>
    <s v="TRST Trk Inspections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317"/>
    <n v="44317"/>
    <x v="0"/>
    <d v="2017-11-01T00:00:00"/>
    <s v="Open"/>
    <s v="Maryland"/>
    <s v="Transit Infrastructure &amp; Engineering Services"/>
    <s v="Systems Maintenance"/>
    <s v="SMNT Power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321"/>
    <n v="44321"/>
    <x v="1"/>
    <d v="2017-11-01T00:00:00"/>
    <s v="Open"/>
    <s v="Maryland"/>
    <s v="Bus Services"/>
    <s v="Bus Transportation"/>
    <s v="MOTR Montgomery Transportation"/>
    <s v="Bus"/>
    <n v="16.149999999999999"/>
    <n v="483.85"/>
    <n v="0"/>
    <n v="500"/>
    <n v="4000"/>
    <n v="0"/>
    <n v="0"/>
    <n v="4000"/>
    <n v="534.70000000000005"/>
    <n v="4965.3"/>
    <n v="0"/>
    <n v="5500"/>
    <n v="550.85"/>
    <n v="9449.15"/>
    <n v="0"/>
    <n v="10000"/>
  </r>
  <r>
    <n v="44324"/>
    <n v="44324"/>
    <x v="0"/>
    <d v="2017-11-01T00:00:00"/>
    <s v="Open"/>
    <s v="District of Columbia"/>
    <s v="Rail Transportation"/>
    <s v="Train Operations"/>
    <s v="RTTO Alexandria"/>
    <s v="Rail"/>
    <n v="409.01"/>
    <n v="3590.99"/>
    <n v="0"/>
    <n v="4000"/>
    <n v="6328.58"/>
    <n v="9671.42"/>
    <n v="0"/>
    <n v="16000"/>
    <n v="162.34"/>
    <n v="4637.66"/>
    <n v="0"/>
    <n v="4800"/>
    <n v="10242.77"/>
    <n v="14557.23"/>
    <n v="0"/>
    <n v="24800"/>
  </r>
  <r>
    <n v="44329"/>
    <n v="44329"/>
    <x v="0"/>
    <d v="2017-11-02T00:00:00"/>
    <s v="Open"/>
    <s v="District of Columbia"/>
    <s v="Bus Services"/>
    <s v="Bus Transportation"/>
    <s v="SHTR Shepherd Parkway Transportation"/>
    <s v="Bus"/>
    <n v="2467.3000000000002"/>
    <n v="1332.7"/>
    <n v="0"/>
    <n v="3800"/>
    <n v="3212.64"/>
    <n v="5187.3599999999997"/>
    <n v="0"/>
    <n v="8400"/>
    <n v="2115.31"/>
    <n v="3484.69"/>
    <n v="0"/>
    <n v="5600"/>
    <n v="9769.9699999999993"/>
    <n v="8030.03"/>
    <n v="0"/>
    <n v="17800"/>
  </r>
  <r>
    <n v="44328"/>
    <n v="44328"/>
    <x v="0"/>
    <d v="2017-11-03T00:00:00"/>
    <s v="Open"/>
    <s v="Virginia"/>
    <s v="Bus Services"/>
    <s v="Bus Transportation"/>
    <s v="FMTR Four Mile Run Transportation"/>
    <s v="Bus"/>
    <n v="24.4"/>
    <n v="475.6"/>
    <n v="0"/>
    <n v="500"/>
    <n v="4000"/>
    <n v="0"/>
    <n v="0"/>
    <n v="4000"/>
    <n v="649"/>
    <n v="851"/>
    <n v="0"/>
    <n v="1500"/>
    <n v="673.4"/>
    <n v="5326.6"/>
    <n v="0"/>
    <n v="6000"/>
  </r>
  <r>
    <n v="44331"/>
    <n v="44331"/>
    <x v="0"/>
    <d v="2017-11-03T00:00:00"/>
    <s v="Open"/>
    <s v="Maryland"/>
    <s v="Bus Services"/>
    <s v="Bus Transportation"/>
    <s v="MOTR Montgomery Transportation"/>
    <s v="Bus"/>
    <n v="7.9"/>
    <n v="492.1"/>
    <n v="0"/>
    <n v="500"/>
    <n v="4000"/>
    <n v="0"/>
    <n v="0"/>
    <n v="4000"/>
    <n v="0"/>
    <n v="1500"/>
    <n v="0"/>
    <n v="1500"/>
    <n v="7.9"/>
    <n v="5992.1"/>
    <n v="0"/>
    <n v="6000"/>
  </r>
  <r>
    <n v="44330"/>
    <n v="44330"/>
    <x v="0"/>
    <d v="2017-11-04T00:00:00"/>
    <s v="Open"/>
    <s v="District of Columbia"/>
    <s v="Bus Services"/>
    <s v="Bus Transportation"/>
    <s v="NOTR Northern Transportation"/>
    <s v="Bus"/>
    <n v="16.149999999999999"/>
    <n v="483.85"/>
    <n v="0"/>
    <n v="500"/>
    <n v="4000"/>
    <n v="0"/>
    <n v="0"/>
    <n v="4000"/>
    <n v="0"/>
    <n v="500"/>
    <n v="0"/>
    <n v="500"/>
    <n v="16.149999999999999"/>
    <n v="4983.8500000000004"/>
    <n v="0"/>
    <n v="5000"/>
  </r>
  <r>
    <n v="44355"/>
    <n v="44355"/>
    <x v="1"/>
    <d v="2017-11-04T00:00:00"/>
    <s v="Open"/>
    <s v="Virginia"/>
    <s v="Rail Transportation"/>
    <s v="Train Operations"/>
    <s v="RTTO West Falls Church"/>
    <s v="Rail"/>
    <n v="7.9"/>
    <n v="492.1"/>
    <n v="0"/>
    <n v="500"/>
    <n v="0"/>
    <n v="0"/>
    <n v="0"/>
    <n v="0"/>
    <n v="0"/>
    <n v="1500"/>
    <n v="0"/>
    <n v="1500"/>
    <n v="7.9"/>
    <n v="1992.1"/>
    <n v="0"/>
    <n v="2000"/>
  </r>
  <r>
    <n v="44332"/>
    <n v="44332"/>
    <x v="0"/>
    <d v="2017-11-06T00:00:00"/>
    <s v="Open"/>
    <s v="District of Columbia"/>
    <s v="Bus Services"/>
    <s v="Bus Transportation"/>
    <s v="BLTR Bladensburg Transportation"/>
    <s v="Bus"/>
    <n v="0"/>
    <n v="500"/>
    <n v="0"/>
    <n v="500"/>
    <n v="3918.95"/>
    <n v="81.05"/>
    <n v="0"/>
    <n v="4000"/>
    <n v="0"/>
    <n v="500"/>
    <n v="0"/>
    <n v="500"/>
    <n v="81.05"/>
    <n v="4918.95"/>
    <n v="0"/>
    <n v="5000"/>
  </r>
  <r>
    <n v="44333"/>
    <n v="44333"/>
    <x v="1"/>
    <d v="2017-11-06T00:00:00"/>
    <s v="Open"/>
    <s v="District of Columbia"/>
    <s v="Metro Transit Police"/>
    <s v="Patrol Operations"/>
    <s v="MTPD Patrol Operations"/>
    <s v="Rail"/>
    <n v="7.9"/>
    <n v="492.1"/>
    <n v="0"/>
    <n v="500"/>
    <n v="0"/>
    <n v="0"/>
    <n v="0"/>
    <n v="0"/>
    <n v="0"/>
    <n v="1500"/>
    <n v="0"/>
    <n v="1500"/>
    <n v="7.9"/>
    <n v="1992.1"/>
    <n v="0"/>
    <n v="2000"/>
  </r>
  <r>
    <n v="44334"/>
    <n v="44334"/>
    <x v="0"/>
    <d v="2017-11-06T00:00:00"/>
    <s v="Open"/>
    <s v="Maryland"/>
    <s v="Bus Services"/>
    <s v="Bus Transportation"/>
    <s v="LNTR Landover Transportation"/>
    <s v="Bus"/>
    <n v="1352.47"/>
    <n v="3147.53"/>
    <n v="0"/>
    <n v="4500"/>
    <n v="2948"/>
    <n v="1052"/>
    <n v="0"/>
    <n v="4000"/>
    <n v="717.22"/>
    <n v="5782.78"/>
    <n v="0"/>
    <n v="6500"/>
    <n v="3121.69"/>
    <n v="11878.31"/>
    <n v="0"/>
    <n v="15000"/>
  </r>
  <r>
    <n v="44356"/>
    <n v="44356"/>
    <x v="0"/>
    <d v="2017-11-06T00:00:00"/>
    <s v="Open"/>
    <s v="Virginia"/>
    <s v="Bus Services"/>
    <s v="Bus Transportation"/>
    <m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341"/>
    <n v="44341"/>
    <x v="0"/>
    <d v="2017-11-07T00:00:00"/>
    <s v="Open"/>
    <s v="District of Columbia"/>
    <s v="Bus Services"/>
    <s v="Bus Transportation"/>
    <s v="LNTR Landover Transportation"/>
    <s v="Bus"/>
    <n v="1298.9000000000001"/>
    <n v="2701.1"/>
    <n v="0"/>
    <n v="4000"/>
    <n v="1884.57"/>
    <n v="8115.43"/>
    <n v="0"/>
    <n v="10000"/>
    <n v="2517.37"/>
    <n v="2982.63"/>
    <n v="0"/>
    <n v="5500"/>
    <n v="11931.7"/>
    <n v="7568.3"/>
    <n v="0"/>
    <n v="19500"/>
  </r>
  <r>
    <n v="44354"/>
    <n v="44354"/>
    <x v="0"/>
    <d v="2017-11-07T00:00:00"/>
    <s v="Open"/>
    <s v="District of Columbia"/>
    <s v="Bus Services"/>
    <s v="Bus Transportation"/>
    <s v="SHTR Shepherd Parkway Transportation"/>
    <s v="Bus"/>
    <n v="996.86"/>
    <n v="1503.14"/>
    <n v="0"/>
    <n v="2500"/>
    <n v="386.89"/>
    <n v="3613.11"/>
    <n v="0"/>
    <n v="4000"/>
    <n v="486.18"/>
    <n v="13.82"/>
    <n v="0"/>
    <n v="500"/>
    <n v="5096.1499999999996"/>
    <n v="1903.85"/>
    <n v="0"/>
    <n v="7000"/>
  </r>
  <r>
    <n v="44359"/>
    <n v="44359"/>
    <x v="0"/>
    <d v="2017-11-07T00:00:00"/>
    <s v="Open"/>
    <s v="District of Columbia"/>
    <s v="Bus Services"/>
    <s v="Bus Transportation"/>
    <s v="BLTR Bladensburg Transportation"/>
    <s v="Bus"/>
    <n v="1828.25"/>
    <n v="4171.75"/>
    <n v="0"/>
    <n v="6000"/>
    <n v="17895.400000000001"/>
    <n v="13421.55"/>
    <n v="0"/>
    <n v="31316.95"/>
    <n v="490"/>
    <n v="4510"/>
    <n v="0"/>
    <n v="5000"/>
    <n v="15739.8"/>
    <n v="26577.15"/>
    <n v="0"/>
    <n v="42316.95"/>
  </r>
  <r>
    <n v="44335"/>
    <n v="44335"/>
    <x v="0"/>
    <d v="2017-11-08T00:00:00"/>
    <s v="Open"/>
    <s v="District of Columbia"/>
    <s v="Bus Services"/>
    <s v="Bus Transportation"/>
    <s v="BLTR Bladensburg Transportation"/>
    <s v="Bus"/>
    <n v="615.65"/>
    <n v="2184.35"/>
    <n v="0"/>
    <n v="2800"/>
    <n v="6682.9"/>
    <n v="6317.1"/>
    <n v="0"/>
    <n v="13000"/>
    <n v="2619.79"/>
    <n v="2180.21"/>
    <n v="0"/>
    <n v="4800"/>
    <n v="9552.5400000000009"/>
    <n v="11047.46"/>
    <n v="0"/>
    <n v="20600"/>
  </r>
  <r>
    <n v="44339"/>
    <n v="44339"/>
    <x v="0"/>
    <d v="2017-11-08T00:00:00"/>
    <s v="Open"/>
    <s v="District of Columbia"/>
    <s v="Bus Services"/>
    <s v="Bus Transportation"/>
    <s v="SATR Southern Ave Transportation"/>
    <s v="Bus"/>
    <n v="1983.25"/>
    <n v="1016.75"/>
    <n v="0"/>
    <n v="3000"/>
    <n v="4000"/>
    <n v="0"/>
    <n v="0"/>
    <n v="4000"/>
    <n v="80"/>
    <n v="1920"/>
    <n v="0"/>
    <n v="2000"/>
    <n v="2063.25"/>
    <n v="6936.75"/>
    <n v="0"/>
    <n v="9000"/>
  </r>
  <r>
    <n v="44340"/>
    <n v="44340"/>
    <x v="1"/>
    <d v="2017-11-08T00:00:00"/>
    <s v="Open"/>
    <s v="District of Columbia"/>
    <s v="Metro Transit Police"/>
    <s v="Patrol Operations"/>
    <s v="MTPD Patrol Operations Dist 2"/>
    <s v="Rail"/>
    <n v="0"/>
    <n v="500"/>
    <n v="0"/>
    <n v="500"/>
    <n v="0"/>
    <n v="0"/>
    <n v="0"/>
    <n v="0"/>
    <n v="0"/>
    <n v="1500"/>
    <n v="0"/>
    <n v="1500"/>
    <n v="0"/>
    <n v="2000"/>
    <n v="0"/>
    <n v="2000"/>
  </r>
  <r>
    <n v="44343"/>
    <n v="44343"/>
    <x v="0"/>
    <d v="2017-11-10T00:00:00"/>
    <s v="Open"/>
    <s v="District of Columbia"/>
    <s v="Bus Services"/>
    <s v="Bus Transportation"/>
    <s v="SHTR Shepherd Parkway Transportation"/>
    <s v="Bus"/>
    <n v="7.9"/>
    <n v="492.1"/>
    <n v="0"/>
    <n v="500"/>
    <n v="1762.89"/>
    <n v="2237.11"/>
    <n v="0"/>
    <n v="4000"/>
    <n v="0"/>
    <n v="500"/>
    <n v="0"/>
    <n v="500"/>
    <n v="2245.0100000000002"/>
    <n v="2754.99"/>
    <n v="0"/>
    <n v="5000"/>
  </r>
  <r>
    <n v="44346"/>
    <n v="44346"/>
    <x v="0"/>
    <d v="2017-11-13T00:00:00"/>
    <s v="Open"/>
    <s v="District of Columbia"/>
    <s v="Bus Services"/>
    <s v="Bus Transportation"/>
    <s v="BLTR Bladensburg Transportation"/>
    <s v="Bus"/>
    <n v="57.05"/>
    <n v="3042.95"/>
    <n v="0"/>
    <n v="3100"/>
    <n v="8180.48"/>
    <n v="15819.52"/>
    <n v="0"/>
    <n v="24000"/>
    <n v="2013.01"/>
    <n v="2586.9899999999998"/>
    <n v="0"/>
    <n v="4600"/>
    <n v="17889.580000000002"/>
    <n v="13810.42"/>
    <n v="0"/>
    <n v="31700"/>
  </r>
  <r>
    <n v="44349"/>
    <n v="44349"/>
    <x v="0"/>
    <d v="2017-11-14T00:00:00"/>
    <s v="Open"/>
    <s v="Maryland"/>
    <s v="Bus Services"/>
    <s v="Bus Transportation"/>
    <s v="MOTR Montgomery Transportation"/>
    <s v="Bus"/>
    <n v="15.8"/>
    <n v="484.2"/>
    <n v="0"/>
    <n v="500"/>
    <n v="3796"/>
    <n v="204"/>
    <n v="0"/>
    <n v="4000"/>
    <n v="0"/>
    <n v="500"/>
    <n v="0"/>
    <n v="500"/>
    <n v="219.8"/>
    <n v="4780.2"/>
    <n v="0"/>
    <n v="5000"/>
  </r>
  <r>
    <n v="44350"/>
    <n v="44350"/>
    <x v="0"/>
    <d v="2017-11-14T00:00:00"/>
    <s v="Open"/>
    <s v="Virginia"/>
    <s v="Rail Transportation"/>
    <s v="Train Operations"/>
    <s v="RTTO Largo"/>
    <s v="Rail"/>
    <n v="16.149999999999999"/>
    <n v="483.85"/>
    <n v="0"/>
    <n v="500"/>
    <n v="4000"/>
    <n v="0"/>
    <n v="0"/>
    <n v="4000"/>
    <n v="0"/>
    <n v="500"/>
    <n v="0"/>
    <n v="500"/>
    <n v="16.149999999999999"/>
    <n v="4983.8500000000004"/>
    <n v="0"/>
    <n v="5000"/>
  </r>
  <r>
    <n v="44364"/>
    <n v="44364"/>
    <x v="0"/>
    <d v="2017-11-14T00:00:00"/>
    <s v="Open"/>
    <s v="District of Columbia"/>
    <s v="Bus Services"/>
    <s v="Bus Transportation"/>
    <s v="SHTR Shepherd Parkway Transportation"/>
    <s v="Bus"/>
    <n v="1532.15"/>
    <n v="967.85"/>
    <n v="0"/>
    <n v="2500"/>
    <n v="4000"/>
    <n v="6989.5"/>
    <n v="0"/>
    <n v="10989.5"/>
    <n v="0"/>
    <n v="10500"/>
    <n v="0"/>
    <n v="10500"/>
    <n v="8521.65"/>
    <n v="15467.85"/>
    <n v="0"/>
    <n v="23989.5"/>
  </r>
  <r>
    <n v="44360"/>
    <n v="44360"/>
    <x v="0"/>
    <d v="2017-11-16T00:00:00"/>
    <s v="Open"/>
    <s v="District of Columbia"/>
    <s v="Bus Services"/>
    <s v="Bus Transportation"/>
    <s v="BLTR Bladensburg Transportation"/>
    <s v="Bus"/>
    <n v="273.55"/>
    <n v="2526.4499999999998"/>
    <n v="0"/>
    <n v="2800"/>
    <n v="10426.1"/>
    <n v="15173.9"/>
    <n v="0"/>
    <n v="25600"/>
    <n v="1200"/>
    <n v="2400"/>
    <n v="0"/>
    <n v="3600"/>
    <n v="16647.45"/>
    <n v="15352.55"/>
    <n v="0"/>
    <n v="32000"/>
  </r>
  <r>
    <n v="44371"/>
    <n v="44371"/>
    <x v="0"/>
    <d v="2017-11-16T00:00:00"/>
    <s v="Open"/>
    <s v="Virginia"/>
    <s v="Bus Services"/>
    <s v="Bus Transportation"/>
    <s v="WOTR West Ox Road Transportation"/>
    <s v="Bus"/>
    <n v="24.4"/>
    <n v="2875.6"/>
    <n v="0"/>
    <n v="2900"/>
    <n v="2037.7"/>
    <n v="3962.3"/>
    <n v="0"/>
    <n v="6000"/>
    <n v="954.74"/>
    <n v="1645.26"/>
    <n v="0"/>
    <n v="2600"/>
    <n v="4941.4399999999996"/>
    <n v="6558.56"/>
    <n v="0"/>
    <n v="11500"/>
  </r>
  <r>
    <n v="44362"/>
    <n v="44362"/>
    <x v="0"/>
    <d v="2017-11-17T00:00:00"/>
    <s v="Open"/>
    <s v="District of Columbia"/>
    <s v="Metro Transit Police"/>
    <s v="Admin Services"/>
    <s v="MTPD Special Police"/>
    <s v="Rail"/>
    <n v="91.15"/>
    <n v="408.85"/>
    <n v="0"/>
    <n v="500"/>
    <n v="4000"/>
    <n v="0"/>
    <n v="0"/>
    <n v="4000"/>
    <n v="297.95"/>
    <n v="202.05"/>
    <n v="0"/>
    <n v="500"/>
    <n v="389.1"/>
    <n v="4610.8999999999996"/>
    <n v="0"/>
    <n v="5000"/>
  </r>
  <r>
    <n v="44363"/>
    <n v="44363"/>
    <x v="0"/>
    <d v="2017-11-17T00:00:00"/>
    <s v="Open"/>
    <s v="Maryland"/>
    <s v="Transit Infrastructure &amp; Engineering Services"/>
    <s v="Track and Structures"/>
    <s v="TRST Structures Maintenance"/>
    <s v="Rail"/>
    <n v="2118.85"/>
    <n v="181.15"/>
    <n v="0"/>
    <n v="2300"/>
    <n v="2000"/>
    <n v="3283.42"/>
    <n v="0"/>
    <n v="5283.42"/>
    <n v="1755.7"/>
    <n v="1389.35"/>
    <n v="0"/>
    <n v="3145.05"/>
    <n v="7157.97"/>
    <n v="3570.5"/>
    <n v="0"/>
    <n v="10728.47"/>
  </r>
  <r>
    <n v="44391"/>
    <n v="44391"/>
    <x v="0"/>
    <d v="2017-11-17T00:00:00"/>
    <s v="Open"/>
    <s v="Maryland"/>
    <s v="Transit Infrastructure &amp; Engineering Services"/>
    <s v="Track and Structures"/>
    <s v="TRST Track Production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368"/>
    <n v="44368"/>
    <x v="0"/>
    <d v="2017-11-20T00:00:00"/>
    <s v="Open"/>
    <s v="Maryland"/>
    <s v="Customer Service Communications &amp; Marketing"/>
    <s v="Customer Service, Communications and Marketing"/>
    <s v="CSCM Customer Srv,  Communications &amp; Marketing"/>
    <s v="Bus"/>
    <n v="1766.5"/>
    <n v="1233.5"/>
    <n v="0"/>
    <n v="3000"/>
    <n v="5000"/>
    <n v="0"/>
    <n v="0"/>
    <n v="5000"/>
    <n v="634.20000000000005"/>
    <n v="3365.8"/>
    <n v="0"/>
    <n v="4000"/>
    <n v="2400.6999999999998"/>
    <n v="9599.2999999999993"/>
    <n v="0"/>
    <n v="12000"/>
  </r>
  <r>
    <n v="44367"/>
    <n v="44367"/>
    <x v="0"/>
    <d v="2017-11-21T00:00:00"/>
    <s v="Open"/>
    <s v="District of Columbia"/>
    <s v="Transit Infrastructure &amp; Engineering Services"/>
    <s v="Elevator and Escalator"/>
    <s v="ELES Administration"/>
    <s v="Rail"/>
    <n v="40.9"/>
    <n v="459.1"/>
    <n v="0"/>
    <n v="500"/>
    <n v="7145.28"/>
    <n v="20641.919999999998"/>
    <n v="0"/>
    <n v="27787.200000000001"/>
    <n v="7910.19"/>
    <n v="4589.8100000000004"/>
    <n v="0"/>
    <n v="12500"/>
    <n v="28593.01"/>
    <n v="12194.19"/>
    <n v="0"/>
    <n v="40787.199999999997"/>
  </r>
  <r>
    <n v="44372"/>
    <n v="44372"/>
    <x v="0"/>
    <d v="2017-11-21T00:00:00"/>
    <s v="Open"/>
    <s v="Maryland"/>
    <s v="Bus Services"/>
    <s v="Bus Transportation"/>
    <s v="MOTR Montgomery Transportation"/>
    <s v="Bus"/>
    <n v="7.9"/>
    <n v="1492.1"/>
    <n v="0"/>
    <n v="1500"/>
    <n v="8000"/>
    <n v="0"/>
    <n v="0"/>
    <n v="8000"/>
    <n v="0"/>
    <n v="5000"/>
    <n v="0"/>
    <n v="5000"/>
    <n v="7.9"/>
    <n v="14492.1"/>
    <n v="0"/>
    <n v="14500"/>
  </r>
  <r>
    <n v="44373"/>
    <n v="44373"/>
    <x v="1"/>
    <d v="2017-11-21T00:00:00"/>
    <s v="Open"/>
    <s v="District of Columbia"/>
    <s v="Bus Services"/>
    <s v="Bus Transportation"/>
    <s v="NOTR Northern Transportation"/>
    <s v="Bus"/>
    <n v="7.9"/>
    <n v="492.1"/>
    <n v="0"/>
    <n v="500"/>
    <n v="0"/>
    <n v="0"/>
    <n v="0"/>
    <n v="0"/>
    <n v="0"/>
    <n v="500"/>
    <n v="0"/>
    <n v="500"/>
    <n v="7.9"/>
    <n v="992.1"/>
    <n v="0"/>
    <n v="1000"/>
  </r>
  <r>
    <n v="44375"/>
    <n v="44375"/>
    <x v="0"/>
    <d v="2017-11-21T00:00:00"/>
    <s v="Open"/>
    <s v="District of Columbia"/>
    <s v="Bus Services"/>
    <s v="Bus Transportation"/>
    <s v="SHTR Shepherd Parkway Transportation"/>
    <s v="Bus"/>
    <n v="631.66999999999996"/>
    <n v="618.33000000000004"/>
    <n v="0"/>
    <n v="1250"/>
    <n v="241"/>
    <n v="10907"/>
    <n v="0"/>
    <n v="11148"/>
    <n v="1503.59"/>
    <n v="1096"/>
    <n v="0"/>
    <n v="2599.59"/>
    <n v="13042.26"/>
    <n v="1955.33"/>
    <n v="0"/>
    <n v="14997.59"/>
  </r>
  <r>
    <n v="44382"/>
    <n v="44382"/>
    <x v="0"/>
    <d v="2017-11-23T00:00:00"/>
    <s v="Open"/>
    <s v="Virginia"/>
    <s v="Bus Services"/>
    <s v="Bus Transportation"/>
    <s v="FMTR Four Mile Run Transportation"/>
    <s v="Bus"/>
    <n v="24.4"/>
    <n v="475.6"/>
    <n v="0"/>
    <n v="500"/>
    <n v="4000"/>
    <n v="0"/>
    <n v="0"/>
    <n v="4000"/>
    <n v="301.35000000000002"/>
    <n v="198.65"/>
    <n v="0"/>
    <n v="500"/>
    <n v="325.75"/>
    <n v="4674.25"/>
    <n v="0"/>
    <n v="5000"/>
  </r>
  <r>
    <n v="44383"/>
    <n v="44383"/>
    <x v="0"/>
    <d v="2017-11-24T00:00:00"/>
    <s v="Open"/>
    <s v="Virginia"/>
    <s v="Bus Services"/>
    <s v="Bus Transportation"/>
    <s v="WOTR West Ox Road Transportation"/>
    <s v="Bus"/>
    <n v="7.9"/>
    <n v="5292.1"/>
    <n v="0"/>
    <n v="5300"/>
    <n v="9728.6299999999992"/>
    <n v="10959.37"/>
    <n v="0"/>
    <n v="20688"/>
    <n v="249"/>
    <n v="7751"/>
    <n v="0"/>
    <n v="8000"/>
    <n v="11216.27"/>
    <n v="22771.73"/>
    <n v="0"/>
    <n v="33988"/>
  </r>
  <r>
    <n v="44403"/>
    <n v="44403"/>
    <x v="0"/>
    <d v="2017-11-24T00:00:00"/>
    <s v="Open"/>
    <s v="Maryland"/>
    <s v="Bus Services"/>
    <s v="Bus Transportation"/>
    <s v="MOTR Montgomery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381"/>
    <n v="44381"/>
    <x v="0"/>
    <d v="2017-11-25T00:00:00"/>
    <s v="Open"/>
    <s v="Maryland"/>
    <s v="Rail Transportation"/>
    <s v="Train Operations"/>
    <s v="RTTO Shady Grove"/>
    <s v="Rail"/>
    <n v="540.70000000000005"/>
    <n v="0"/>
    <n v="0"/>
    <n v="540.70000000000005"/>
    <n v="0"/>
    <n v="3591.86"/>
    <n v="0"/>
    <n v="3591.86"/>
    <n v="890"/>
    <n v="0"/>
    <n v="0"/>
    <n v="890"/>
    <n v="5022.5600000000004"/>
    <n v="0"/>
    <n v="0"/>
    <n v="5022.5600000000004"/>
  </r>
  <r>
    <n v="44407"/>
    <n v="44407"/>
    <x v="0"/>
    <d v="2017-11-25T00:00:00"/>
    <s v="Open"/>
    <s v="Maryland"/>
    <s v="Bus Services"/>
    <s v="Bus Transportation"/>
    <s v="LNTR Landover Transportation"/>
    <s v="Bus"/>
    <n v="143.97999999999999"/>
    <n v="356.02"/>
    <n v="0"/>
    <n v="500"/>
    <n v="4000"/>
    <n v="0"/>
    <n v="0"/>
    <n v="4000"/>
    <n v="0"/>
    <n v="500"/>
    <n v="0"/>
    <n v="500"/>
    <n v="143.97999999999999"/>
    <n v="4856.0200000000004"/>
    <n v="0"/>
    <n v="5000"/>
  </r>
  <r>
    <n v="44376"/>
    <n v="44376"/>
    <x v="0"/>
    <d v="2017-11-26T00:00:00"/>
    <s v="Open"/>
    <s v="Maryland"/>
    <s v="Bus Services"/>
    <s v="Bus Transportation"/>
    <s v="LNTR Landover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389"/>
    <n v="44389"/>
    <x v="0"/>
    <d v="2017-11-26T00:00:00"/>
    <s v="Open"/>
    <s v="Virginia"/>
    <s v="Bus Services"/>
    <s v="Bus Transportation"/>
    <s v="FMTR Four Mile Run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378"/>
    <n v="44378"/>
    <x v="0"/>
    <d v="2017-11-27T00:00:00"/>
    <s v="Open"/>
    <s v="District of Columbia"/>
    <s v="Metro Transit Police"/>
    <s v="Patrol Operations"/>
    <s v="MTPD Patrol Operations Dist 2"/>
    <s v="Rail"/>
    <n v="557.9"/>
    <n v="1692.1"/>
    <n v="0"/>
    <n v="2250"/>
    <n v="7854.02"/>
    <n v="18645.98"/>
    <n v="0"/>
    <n v="26500"/>
    <n v="721.06"/>
    <n v="20278.939999999999"/>
    <n v="0"/>
    <n v="21000"/>
    <n v="19924.939999999999"/>
    <n v="29825.06"/>
    <n v="0"/>
    <n v="49750"/>
  </r>
  <r>
    <n v="44379"/>
    <n v="44379"/>
    <x v="0"/>
    <d v="2017-11-27T00:00:00"/>
    <s v="Open"/>
    <s v="District of Columbia"/>
    <s v="Bus Services"/>
    <s v="Bus Transportation"/>
    <s v="WETR Western Transportation"/>
    <s v="Bus"/>
    <n v="7.9"/>
    <n v="492.1"/>
    <n v="0"/>
    <n v="500"/>
    <n v="1982.06"/>
    <n v="1617.94"/>
    <n v="0"/>
    <n v="3600"/>
    <n v="0"/>
    <n v="4100"/>
    <n v="0"/>
    <n v="4100"/>
    <n v="1625.84"/>
    <n v="6574.16"/>
    <n v="0"/>
    <n v="8200"/>
  </r>
  <r>
    <n v="44400"/>
    <n v="44400"/>
    <x v="0"/>
    <d v="2017-11-27T00:00:00"/>
    <s v="Open"/>
    <s v="Maryland"/>
    <s v="Bus Services"/>
    <s v="Bus Transportation"/>
    <s v="BTRA Bus Operator Training Archived"/>
    <s v="Rail"/>
    <n v="32.65"/>
    <n v="467.35"/>
    <n v="0"/>
    <n v="500"/>
    <n v="0"/>
    <n v="0"/>
    <n v="0"/>
    <n v="0"/>
    <n v="141.9"/>
    <n v="1358.1"/>
    <n v="0"/>
    <n v="1500"/>
    <n v="174.55"/>
    <n v="1825.45"/>
    <n v="0"/>
    <n v="2000"/>
  </r>
  <r>
    <n v="44380"/>
    <n v="44380"/>
    <x v="0"/>
    <d v="2017-11-28T00:00:00"/>
    <s v="Open"/>
    <s v="District of Columbia"/>
    <s v="Transit Infrastructure &amp; Engineering Services"/>
    <s v="Track and Structures"/>
    <s v="TRST Track Production"/>
    <s v="Rail"/>
    <n v="24.75"/>
    <n v="475.25"/>
    <n v="0"/>
    <n v="500"/>
    <n v="2060.38"/>
    <n v="1939.62"/>
    <n v="0"/>
    <n v="4000"/>
    <n v="159.08000000000001"/>
    <n v="340.92"/>
    <n v="0"/>
    <n v="500"/>
    <n v="2123.4499999999998"/>
    <n v="2876.55"/>
    <n v="0"/>
    <n v="5000"/>
  </r>
  <r>
    <n v="44394"/>
    <n v="44394"/>
    <x v="0"/>
    <d v="2017-11-28T00:00:00"/>
    <s v="Open"/>
    <s v="District of Columbia"/>
    <s v="Bus Services"/>
    <s v="Bus Transportation"/>
    <s v="SHTR Shepherd Parkway Transportation"/>
    <s v="Bus"/>
    <n v="16.5"/>
    <n v="483.5"/>
    <n v="0"/>
    <n v="500"/>
    <n v="4000"/>
    <n v="0"/>
    <n v="0"/>
    <n v="4000"/>
    <n v="0"/>
    <n v="500"/>
    <n v="0"/>
    <n v="500"/>
    <n v="16.5"/>
    <n v="4983.5"/>
    <n v="0"/>
    <n v="5000"/>
  </r>
  <r>
    <n v="44399"/>
    <n v="44399"/>
    <x v="0"/>
    <d v="2017-11-28T00:00:00"/>
    <s v="Open"/>
    <s v="Maryland"/>
    <s v="Transit Infrastructure &amp; Engineering Services"/>
    <s v="Systems Maintenance"/>
    <s v="SMNT ATC Section"/>
    <s v="Rail"/>
    <n v="7.9"/>
    <n v="492.1"/>
    <n v="0"/>
    <n v="500"/>
    <n v="2497.14"/>
    <n v="1502.86"/>
    <n v="0"/>
    <n v="4000"/>
    <n v="0"/>
    <n v="500"/>
    <n v="0"/>
    <n v="500"/>
    <n v="1510.76"/>
    <n v="3489.24"/>
    <n v="0"/>
    <n v="5000"/>
  </r>
  <r>
    <n v="44388"/>
    <n v="44388"/>
    <x v="0"/>
    <d v="2017-11-29T00:00:00"/>
    <s v="Open"/>
    <s v="Maryland"/>
    <s v="Bus Services"/>
    <s v="Bus Transportation"/>
    <s v="MOTR Montgomery Transportation"/>
    <s v="Bus"/>
    <n v="32.65"/>
    <n v="1967.35"/>
    <n v="0"/>
    <n v="2000"/>
    <n v="6562.86"/>
    <n v="937.14"/>
    <n v="0"/>
    <n v="7500"/>
    <n v="438.14"/>
    <n v="2561.86"/>
    <n v="0"/>
    <n v="3000"/>
    <n v="1407.93"/>
    <n v="11092.07"/>
    <n v="0"/>
    <n v="12500"/>
  </r>
  <r>
    <n v="44393"/>
    <n v="44393"/>
    <x v="0"/>
    <d v="2017-11-29T00:00:00"/>
    <s v="Open"/>
    <s v="District of Columbia"/>
    <s v="Bus Services"/>
    <s v="Bus Transportation"/>
    <s v="SHTR Shepherd Parkway Transportation"/>
    <s v="Bus"/>
    <n v="36.799999999999997"/>
    <n v="4963.2"/>
    <n v="0"/>
    <n v="5000"/>
    <n v="2696.4"/>
    <n v="5392.8"/>
    <n v="0"/>
    <n v="8089.2"/>
    <n v="0"/>
    <n v="6000"/>
    <n v="0"/>
    <n v="6000"/>
    <n v="5429.6"/>
    <n v="13659.6"/>
    <n v="0"/>
    <n v="19089.2"/>
  </r>
  <r>
    <n v="44542"/>
    <n v="44542"/>
    <x v="0"/>
    <d v="2017-11-29T00:00:00"/>
    <s v="Open"/>
    <s v="District of Columbia"/>
    <s v="Bus Services"/>
    <s v="Bus Transportation"/>
    <s v="NOTR Northern Transportation"/>
    <s v="Bus"/>
    <n v="7.9"/>
    <n v="492.1"/>
    <n v="0"/>
    <n v="500"/>
    <n v="4000"/>
    <n v="0"/>
    <n v="0"/>
    <n v="4000"/>
    <n v="166.51"/>
    <n v="333.49"/>
    <n v="0"/>
    <n v="500"/>
    <n v="174.41"/>
    <n v="4825.59"/>
    <n v="0"/>
    <n v="5000"/>
  </r>
  <r>
    <n v="44385"/>
    <n v="44385"/>
    <x v="0"/>
    <d v="2017-11-30T00:00:00"/>
    <s v="Open"/>
    <s v="Maryland"/>
    <s v="Bus Services"/>
    <s v="Bus Transportation"/>
    <s v="LNTR Landover Transportation"/>
    <s v="Bus"/>
    <n v="8.25"/>
    <n v="491.75"/>
    <n v="0"/>
    <n v="500"/>
    <n v="1939.29"/>
    <n v="560.71"/>
    <n v="0"/>
    <n v="2500"/>
    <n v="165"/>
    <n v="2335"/>
    <n v="0"/>
    <n v="2500"/>
    <n v="733.96"/>
    <n v="4766.04"/>
    <n v="0"/>
    <n v="5500"/>
  </r>
  <r>
    <n v="44387"/>
    <n v="44387"/>
    <x v="0"/>
    <d v="2017-11-30T00:00:00"/>
    <s v="Open"/>
    <s v="Maryland"/>
    <s v="Metro Transit Police"/>
    <s v="Patrol Operations"/>
    <s v="MTPD Patrol Operations Dist 1"/>
    <s v="Rail"/>
    <n v="60.96"/>
    <n v="3946.94"/>
    <n v="0"/>
    <n v="4007.9"/>
    <n v="4809.1499999999996"/>
    <n v="3606.85"/>
    <n v="0"/>
    <n v="8416"/>
    <n v="70.03"/>
    <n v="3929.97"/>
    <n v="0"/>
    <n v="4000"/>
    <n v="3737.84"/>
    <n v="12686.06"/>
    <n v="0"/>
    <n v="16423.900000000001"/>
  </r>
  <r>
    <n v="44390"/>
    <n v="44390"/>
    <x v="0"/>
    <d v="2017-11-30T00:00:00"/>
    <s v="Open"/>
    <s v="Maryland"/>
    <s v="Bus Services"/>
    <s v="Bus Transportation"/>
    <s v="BLTR Bladensburg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392"/>
    <n v="44392"/>
    <x v="0"/>
    <d v="2017-11-30T00:00:00"/>
    <s v="Open"/>
    <s v="Maryland"/>
    <s v="Transit Infrastructure &amp; Engineering Services"/>
    <s v="Track and Structures"/>
    <s v="TRST Trk Maint-North"/>
    <s v="Rail"/>
    <n v="30.49"/>
    <n v="1169.51"/>
    <n v="0"/>
    <n v="1200"/>
    <n v="5332.85"/>
    <n v="667.15"/>
    <n v="0"/>
    <n v="6000"/>
    <n v="518.28"/>
    <n v="2681.72"/>
    <n v="0"/>
    <n v="3200"/>
    <n v="1215.92"/>
    <n v="9184.08"/>
    <n v="0"/>
    <n v="10400"/>
  </r>
  <r>
    <n v="44398"/>
    <n v="44398"/>
    <x v="0"/>
    <d v="2017-11-30T00:00:00"/>
    <s v="Open"/>
    <s v="Virginia"/>
    <s v="Bus Services"/>
    <s v="Bus Transportation"/>
    <s v="FMTR Four Mile Run Transportation"/>
    <s v="Bus"/>
    <n v="114.19"/>
    <n v="385.81"/>
    <n v="0"/>
    <n v="500"/>
    <n v="3010.26"/>
    <n v="989.74"/>
    <n v="0"/>
    <n v="4000"/>
    <n v="0"/>
    <n v="500"/>
    <n v="0"/>
    <n v="500"/>
    <n v="1103.93"/>
    <n v="3896.07"/>
    <n v="0"/>
    <n v="5000"/>
  </r>
  <r>
    <n v="44401"/>
    <n v="44401"/>
    <x v="0"/>
    <d v="2017-11-30T00:00:00"/>
    <s v="Open"/>
    <s v="District of Columbia"/>
    <s v="Bus Services"/>
    <s v="Bus Transportation"/>
    <s v="NOTR Northern Transportation"/>
    <s v="Bus"/>
    <n v="1041.33"/>
    <n v="2958.67"/>
    <n v="0"/>
    <n v="4000"/>
    <n v="404.12"/>
    <n v="1595.88"/>
    <n v="0"/>
    <n v="2000"/>
    <n v="783.63"/>
    <n v="1216.3699999999999"/>
    <n v="0"/>
    <n v="2000"/>
    <n v="3420.84"/>
    <n v="4579.16"/>
    <n v="0"/>
    <n v="8000"/>
  </r>
  <r>
    <n v="44476"/>
    <n v="44476"/>
    <x v="0"/>
    <d v="2017-11-30T00:00:00"/>
    <s v="Open"/>
    <s v="Virginia"/>
    <s v="Bus Services"/>
    <s v="Bus Transportation"/>
    <s v="FMTR Four Mile Run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396"/>
    <n v="44396"/>
    <x v="0"/>
    <d v="2017-12-02T00:00:00"/>
    <s v="Open"/>
    <s v="Maryland"/>
    <s v="Rail Transportation"/>
    <s v="Train Operations"/>
    <s v="RTTO Largo"/>
    <s v="Rail"/>
    <n v="529.98"/>
    <n v="489.32"/>
    <n v="0"/>
    <n v="1019.3"/>
    <n v="9248"/>
    <n v="10128"/>
    <n v="0"/>
    <n v="19376"/>
    <n v="1118.05"/>
    <n v="3881.95"/>
    <n v="0"/>
    <n v="5000"/>
    <n v="11776.03"/>
    <n v="13619.27"/>
    <n v="0"/>
    <n v="25395.3"/>
  </r>
  <r>
    <n v="44397"/>
    <n v="44397"/>
    <x v="0"/>
    <d v="2017-12-02T00:00:00"/>
    <s v="Open"/>
    <s v="District of Columbia"/>
    <s v="Bus Services"/>
    <s v="Bus Transportation"/>
    <s v="SHTR Shepherd Parkway Transportation"/>
    <s v="Bus"/>
    <n v="7.9"/>
    <n v="2592.1"/>
    <n v="0"/>
    <n v="2600"/>
    <n v="2722.44"/>
    <n v="10477.56"/>
    <n v="0"/>
    <n v="13200"/>
    <n v="0"/>
    <n v="4800"/>
    <n v="0"/>
    <n v="4800"/>
    <n v="10485.459999999999"/>
    <n v="10114.540000000001"/>
    <n v="0"/>
    <n v="20600"/>
  </r>
  <r>
    <n v="44402"/>
    <n v="44402"/>
    <x v="0"/>
    <d v="2017-12-06T00:00:00"/>
    <s v="Open"/>
    <s v="Virginia"/>
    <s v="Chief Financial Officer"/>
    <s v="Treasurer"/>
    <s v="TRES Revenue Collection"/>
    <s v="Rail"/>
    <n v="8.25"/>
    <n v="491.75"/>
    <n v="0"/>
    <n v="500"/>
    <n v="2515.7399999999998"/>
    <n v="484.26"/>
    <n v="0"/>
    <n v="3000"/>
    <n v="1022.4"/>
    <n v="477.6"/>
    <n v="0"/>
    <n v="1500"/>
    <n v="1514.91"/>
    <n v="3485.09"/>
    <n v="0"/>
    <n v="5000"/>
  </r>
  <r>
    <n v="44405"/>
    <n v="44405"/>
    <x v="0"/>
    <d v="2017-12-06T00:00:00"/>
    <s v="Open"/>
    <s v="District of Columbia"/>
    <s v="Bus Services"/>
    <s v="Bus Transportation"/>
    <s v="BLTR Bladensburg Transportation"/>
    <s v="Bus"/>
    <n v="98.77"/>
    <n v="3909.13"/>
    <n v="0"/>
    <n v="4007.9"/>
    <n v="17819.16"/>
    <n v="11530.04"/>
    <n v="0"/>
    <n v="29349.200000000001"/>
    <n v="37.47"/>
    <n v="7962.53"/>
    <n v="0"/>
    <n v="8000"/>
    <n v="11666.28"/>
    <n v="29690.82"/>
    <n v="0"/>
    <n v="41357.1"/>
  </r>
  <r>
    <n v="44406"/>
    <n v="44406"/>
    <x v="1"/>
    <d v="2017-12-06T00:00:00"/>
    <s v="Open"/>
    <s v="Maryland"/>
    <s v="Transit Infrastructure &amp; Engineering Services"/>
    <s v="Plant Maintenance"/>
    <s v="PLNT Equipment Maintenance"/>
    <s v="Rail"/>
    <n v="16.149999999999999"/>
    <n v="1683.85"/>
    <n v="0"/>
    <n v="1700"/>
    <n v="4426.08"/>
    <n v="1105.92"/>
    <n v="0"/>
    <n v="5532"/>
    <n v="2549.59"/>
    <n v="1950.41"/>
    <n v="0"/>
    <n v="4500"/>
    <n v="3671.66"/>
    <n v="8060.34"/>
    <n v="0"/>
    <n v="11732"/>
  </r>
  <r>
    <n v="44415"/>
    <n v="44415"/>
    <x v="0"/>
    <d v="2017-12-06T00:00:00"/>
    <s v="Open"/>
    <s v="Virginia"/>
    <s v="Bus Services"/>
    <s v="Bus Transportation"/>
    <s v="FMTR Four Mile Run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404"/>
    <n v="44404"/>
    <x v="0"/>
    <d v="2017-12-07T00:00:00"/>
    <s v="Open"/>
    <s v="District of Columbia"/>
    <s v="Bus Services"/>
    <s v="Bus Transportation"/>
    <s v="BLTR Bladensburg Transportation"/>
    <s v="Bus"/>
    <n v="904.9"/>
    <n v="2595.1"/>
    <n v="0"/>
    <n v="3500"/>
    <n v="3381.87"/>
    <n v="11105.61"/>
    <n v="0"/>
    <n v="14487.48"/>
    <n v="148.5"/>
    <n v="6351.5"/>
    <n v="0"/>
    <n v="6500"/>
    <n v="12159.01"/>
    <n v="12328.47"/>
    <n v="0"/>
    <n v="24487.48"/>
  </r>
  <r>
    <n v="44408"/>
    <n v="44408"/>
    <x v="0"/>
    <d v="2017-12-07T00:00:00"/>
    <s v="Open"/>
    <s v="Maryland"/>
    <s v="Bus Services"/>
    <s v="Bus Transportation"/>
    <s v="MOTR Montgomery Transportation"/>
    <s v="Bus"/>
    <n v="2073.85"/>
    <n v="876.15"/>
    <n v="0"/>
    <n v="2950"/>
    <n v="15230.57"/>
    <n v="10219.43"/>
    <n v="0"/>
    <n v="25450"/>
    <n v="1502.23"/>
    <n v="20047.77"/>
    <n v="0"/>
    <n v="21550"/>
    <n v="13795.51"/>
    <n v="36154.49"/>
    <n v="0"/>
    <n v="49950"/>
  </r>
  <r>
    <n v="44417"/>
    <n v="44417"/>
    <x v="0"/>
    <d v="2017-12-07T00:00:00"/>
    <s v="Open"/>
    <s v="District of Columbia"/>
    <s v="Bus Services"/>
    <s v="Bus Maintenance"/>
    <s v="HOMT Heavy Overhaul Maintenance"/>
    <s v="Bus"/>
    <n v="698.5"/>
    <n v="1348.56"/>
    <n v="0"/>
    <n v="2047.06"/>
    <n v="464.2"/>
    <n v="6911.1"/>
    <n v="0"/>
    <n v="7375.3"/>
    <n v="356.02"/>
    <n v="3243.98"/>
    <n v="0"/>
    <n v="3600"/>
    <n v="7965.62"/>
    <n v="5056.74"/>
    <n v="0"/>
    <n v="13022.36"/>
  </r>
  <r>
    <n v="44410"/>
    <n v="44410"/>
    <x v="0"/>
    <d v="2017-12-08T00:00:00"/>
    <s v="Open"/>
    <s v="Maryland"/>
    <s v="Bus Services"/>
    <s v="Bus Transportation"/>
    <s v="SATR Southern Ave Transportation"/>
    <s v="Bus"/>
    <n v="479.9"/>
    <n v="470.1"/>
    <n v="0"/>
    <n v="950"/>
    <n v="592.29"/>
    <n v="11707.71"/>
    <n v="0"/>
    <n v="12300"/>
    <n v="0"/>
    <n v="1750"/>
    <n v="0"/>
    <n v="1750"/>
    <n v="12187.61"/>
    <n v="2812.39"/>
    <n v="0"/>
    <n v="15000"/>
  </r>
  <r>
    <n v="44411"/>
    <n v="44411"/>
    <x v="0"/>
    <d v="2017-12-08T00:00:00"/>
    <s v="Open"/>
    <s v="Maryland"/>
    <s v="Bus Services"/>
    <s v="Bus Transportation"/>
    <s v="SHTR Shepherd Parkway Transportation"/>
    <s v="Bus"/>
    <n v="40.67"/>
    <n v="4959.33"/>
    <n v="0"/>
    <n v="5000"/>
    <n v="3154.86"/>
    <n v="7237.62"/>
    <n v="0"/>
    <n v="10392.48"/>
    <n v="0"/>
    <n v="12000"/>
    <n v="0"/>
    <n v="12000"/>
    <n v="7278.29"/>
    <n v="20114.189999999999"/>
    <n v="0"/>
    <n v="27392.48"/>
  </r>
  <r>
    <n v="44412"/>
    <n v="44412"/>
    <x v="0"/>
    <d v="2017-12-09T00:00:00"/>
    <s v="Open"/>
    <s v="District of Columbia"/>
    <s v="Metro Transit Police"/>
    <s v="Patrol Operations"/>
    <s v="MTPD Patrol Operations Dist 2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414"/>
    <n v="44414"/>
    <x v="0"/>
    <d v="2017-12-09T00:00:00"/>
    <s v="Open"/>
    <s v="Maryland"/>
    <s v="Transit Infrastructure &amp; Engineering Services"/>
    <s v="Track and Structures"/>
    <s v="TRST Structures Maintenance"/>
    <s v="Rail"/>
    <n v="1056.3900000000001"/>
    <n v="1942.9"/>
    <n v="0"/>
    <n v="2999.29"/>
    <n v="2331.58"/>
    <n v="1668.42"/>
    <n v="0"/>
    <n v="4000"/>
    <n v="1097.49"/>
    <n v="2402.5100000000002"/>
    <n v="0"/>
    <n v="3500"/>
    <n v="3822.3"/>
    <n v="6676.99"/>
    <n v="0"/>
    <n v="10499.29"/>
  </r>
  <r>
    <n v="44416"/>
    <n v="44416"/>
    <x v="0"/>
    <d v="2017-12-11T00:00:00"/>
    <s v="Open"/>
    <s v="Maryland"/>
    <s v="Bus Services"/>
    <s v="Bus Transportation"/>
    <s v="SHTR Shepherd Parkway Transportation"/>
    <s v="Bus"/>
    <n v="557.9"/>
    <n v="2442.1"/>
    <n v="0"/>
    <n v="3000"/>
    <n v="2712.94"/>
    <n v="5495.06"/>
    <n v="0"/>
    <n v="8208"/>
    <n v="1165.23"/>
    <n v="5334.77"/>
    <n v="0"/>
    <n v="6500"/>
    <n v="7218.19"/>
    <n v="10489.81"/>
    <n v="0"/>
    <n v="17708"/>
  </r>
  <r>
    <n v="44419"/>
    <n v="44419"/>
    <x v="0"/>
    <d v="2017-12-11T00:00:00"/>
    <s v="Open"/>
    <s v="Maryland"/>
    <s v="Rail Transportation"/>
    <s v="Train Operations"/>
    <s v="RTTO Greenbelt"/>
    <s v="Rail"/>
    <n v="611.05999999999995"/>
    <n v="1950"/>
    <n v="0"/>
    <n v="2561.06"/>
    <n v="611.84"/>
    <n v="11542.82"/>
    <n v="0"/>
    <n v="12154.66"/>
    <n v="1758.23"/>
    <n v="918.02"/>
    <n v="0"/>
    <n v="2676.25"/>
    <n v="13912.11"/>
    <n v="3479.86"/>
    <n v="0"/>
    <n v="17391.97"/>
  </r>
  <r>
    <n v="44424"/>
    <n v="44424"/>
    <x v="0"/>
    <d v="2017-12-11T00:00:00"/>
    <s v="Open"/>
    <s v="District of Columbia"/>
    <s v="Rail Transportation"/>
    <s v="Train Operations"/>
    <s v="RTTO Glenmont"/>
    <s v="Rail"/>
    <n v="108.9"/>
    <n v="391.1"/>
    <n v="0"/>
    <n v="500"/>
    <n v="4000"/>
    <n v="0"/>
    <n v="0"/>
    <n v="4000"/>
    <n v="0"/>
    <n v="500"/>
    <n v="0"/>
    <n v="500"/>
    <n v="108.9"/>
    <n v="4891.1000000000004"/>
    <n v="0"/>
    <n v="5000"/>
  </r>
  <r>
    <n v="44421"/>
    <n v="44421"/>
    <x v="1"/>
    <d v="2017-12-12T00:00:00"/>
    <s v="Open"/>
    <s v="Maryland"/>
    <s v="Bus Services"/>
    <s v="Bus Transportation"/>
    <s v="MOTR Montgomery Transportation"/>
    <s v="Rail"/>
    <n v="21.54"/>
    <n v="478.46"/>
    <n v="0"/>
    <n v="500"/>
    <n v="0"/>
    <n v="0"/>
    <n v="0"/>
    <n v="0"/>
    <n v="280.64999999999998"/>
    <n v="1219.3499999999999"/>
    <n v="0"/>
    <n v="1500"/>
    <n v="302.19"/>
    <n v="1697.81"/>
    <n v="0"/>
    <n v="2000"/>
  </r>
  <r>
    <n v="44422"/>
    <n v="44422"/>
    <x v="0"/>
    <d v="2017-12-13T00:00:00"/>
    <s v="Open"/>
    <s v="District of Columbia"/>
    <s v="Bus Services"/>
    <s v="Bus Transportation"/>
    <s v="SATR Southern Ave Transportation"/>
    <s v="Bus"/>
    <n v="438.3"/>
    <n v="3061.7"/>
    <n v="0"/>
    <n v="3500"/>
    <n v="2930.32"/>
    <n v="16140.68"/>
    <n v="0"/>
    <n v="19071"/>
    <n v="0"/>
    <n v="5000"/>
    <n v="0"/>
    <n v="5000"/>
    <n v="16578.98"/>
    <n v="10992.02"/>
    <n v="0"/>
    <n v="27571"/>
  </r>
  <r>
    <n v="44422"/>
    <n v="44423"/>
    <x v="0"/>
    <d v="2017-12-13T00:00:00"/>
    <s v="Open"/>
    <s v="District of Columbia"/>
    <s v="Bus Services"/>
    <s v="Bus Transportation"/>
    <s v="SATR Southern Ave Transportation"/>
    <s v="Bus"/>
    <n v="540.17999999999995"/>
    <n v="2959.82"/>
    <n v="0"/>
    <n v="3500"/>
    <n v="1098"/>
    <n v="13176"/>
    <n v="0"/>
    <n v="14274"/>
    <n v="0"/>
    <n v="5000"/>
    <n v="0"/>
    <n v="5000"/>
    <n v="13716.18"/>
    <n v="9057.82"/>
    <n v="0"/>
    <n v="22774"/>
  </r>
  <r>
    <n v="44526"/>
    <n v="44526"/>
    <x v="0"/>
    <d v="2017-12-13T00:00:00"/>
    <s v="Open"/>
    <s v="Maryland"/>
    <s v="Transit Infrastructure &amp; Engineering Services"/>
    <s v="Systems Maintenance"/>
    <s v="SMNT Power"/>
    <s v="Rail"/>
    <n v="7.9"/>
    <n v="2000"/>
    <n v="0"/>
    <n v="2007.9"/>
    <n v="8168"/>
    <n v="0"/>
    <n v="0"/>
    <n v="8168"/>
    <n v="0"/>
    <n v="1000"/>
    <n v="0"/>
    <n v="1000"/>
    <n v="7.9"/>
    <n v="11168"/>
    <n v="0"/>
    <n v="11175.9"/>
  </r>
  <r>
    <n v="44430"/>
    <n v="44430"/>
    <x v="0"/>
    <d v="2017-12-14T00:00:00"/>
    <s v="Open"/>
    <s v="District of Columbia"/>
    <s v="Rail Transportation"/>
    <s v="Train Operations"/>
    <s v="RTTO Largo"/>
    <s v="Rail"/>
    <n v="1588.08"/>
    <n v="1911.92"/>
    <n v="0"/>
    <n v="3500"/>
    <n v="2314.0300000000002"/>
    <n v="5977.53"/>
    <n v="0"/>
    <n v="8291.56"/>
    <n v="154.46"/>
    <n v="7345.54"/>
    <n v="0"/>
    <n v="7500"/>
    <n v="7720.07"/>
    <n v="11571.49"/>
    <n v="0"/>
    <n v="19291.560000000001"/>
  </r>
  <r>
    <n v="44425"/>
    <n v="44425"/>
    <x v="1"/>
    <d v="2017-12-15T00:00:00"/>
    <s v="Open"/>
    <s v="Virginia"/>
    <s v="Bus Services"/>
    <s v="Bus Maintenance"/>
    <s v="BMNT Bus Storerooms - Archived"/>
    <s v="Rail"/>
    <n v="7.9"/>
    <n v="492.1"/>
    <n v="0"/>
    <n v="500"/>
    <n v="0"/>
    <n v="0"/>
    <n v="0"/>
    <n v="0"/>
    <n v="240.15"/>
    <n v="1259.8499999999999"/>
    <n v="0"/>
    <n v="1500"/>
    <n v="248.05"/>
    <n v="1751.95"/>
    <n v="0"/>
    <n v="2000"/>
  </r>
  <r>
    <n v="44426"/>
    <n v="44426"/>
    <x v="0"/>
    <d v="2017-12-15T00:00:00"/>
    <s v="Open"/>
    <s v="District of Columbia"/>
    <s v="Bus Services"/>
    <s v="Bus Transportation"/>
    <s v="WETR Western Transportation"/>
    <s v="Bus"/>
    <n v="1132.53"/>
    <n v="67.47"/>
    <n v="0"/>
    <n v="1200"/>
    <n v="839.98"/>
    <n v="3160.02"/>
    <n v="0"/>
    <n v="4000"/>
    <n v="440.47"/>
    <n v="59.53"/>
    <n v="0"/>
    <n v="500"/>
    <n v="4733.0200000000004"/>
    <n v="966.98"/>
    <n v="0"/>
    <n v="5700"/>
  </r>
  <r>
    <n v="44427"/>
    <n v="44427"/>
    <x v="0"/>
    <d v="2017-12-15T00:00:00"/>
    <s v="Open"/>
    <s v="Maryland"/>
    <s v="Bus Services"/>
    <s v="Bus Transportation"/>
    <s v="MOTR Montgomery Transportation"/>
    <s v="Bus"/>
    <n v="1267.8399999999999"/>
    <n v="3832.16"/>
    <n v="0"/>
    <n v="5100"/>
    <n v="1592.5"/>
    <n v="8927.5"/>
    <n v="0"/>
    <n v="10520"/>
    <n v="720.34"/>
    <n v="8779.66"/>
    <n v="0"/>
    <n v="9500"/>
    <n v="10915.68"/>
    <n v="14204.32"/>
    <n v="0"/>
    <n v="25120"/>
  </r>
  <r>
    <n v="44428"/>
    <n v="44428"/>
    <x v="0"/>
    <d v="2017-12-15T00:00:00"/>
    <s v="Open"/>
    <s v="District of Columbia"/>
    <s v="Transit Infrastructure &amp; Engineering Services"/>
    <s v="Track and Structures"/>
    <s v="TRST Structures Maintenance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431"/>
    <n v="44431"/>
    <x v="0"/>
    <d v="2017-12-15T00:00:00"/>
    <s v="Open"/>
    <s v="District of Columbia"/>
    <s v="Transit Infrastructure &amp; Engineering Services"/>
    <s v="Track and Structures"/>
    <s v="TRST Structures Maintenance"/>
    <s v="Rail"/>
    <n v="48.57"/>
    <n v="3959.33"/>
    <n v="0"/>
    <n v="4007.9"/>
    <n v="2667.3"/>
    <n v="3556.38"/>
    <n v="0"/>
    <n v="6223.68"/>
    <n v="0"/>
    <n v="5000"/>
    <n v="0"/>
    <n v="5000"/>
    <n v="3604.95"/>
    <n v="11626.63"/>
    <n v="0"/>
    <n v="15231.58"/>
  </r>
  <r>
    <n v="44432"/>
    <n v="44432"/>
    <x v="0"/>
    <d v="2017-12-16T00:00:00"/>
    <s v="Open"/>
    <s v="District of Columbia"/>
    <s v="Bus Services"/>
    <s v="Bus Transportation"/>
    <s v="BOCC Bus Operations Control Center"/>
    <s v="Bus"/>
    <n v="16.149999999999999"/>
    <n v="483.85"/>
    <n v="0"/>
    <n v="500"/>
    <n v="4000"/>
    <n v="0"/>
    <n v="0"/>
    <n v="4000"/>
    <n v="94.68"/>
    <n v="405.32"/>
    <n v="0"/>
    <n v="500"/>
    <n v="110.83"/>
    <n v="4889.17"/>
    <n v="0"/>
    <n v="5000"/>
  </r>
  <r>
    <n v="44434"/>
    <n v="44434"/>
    <x v="0"/>
    <d v="2017-12-17T00:00:00"/>
    <s v="Open"/>
    <s v="District of Columbia"/>
    <s v="Bus Services"/>
    <s v="Bus Transportation"/>
    <s v="WETR Western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436"/>
    <n v="44436"/>
    <x v="0"/>
    <d v="2017-12-18T00:00:00"/>
    <s v="Open"/>
    <s v="District of Columbia"/>
    <s v="Rail Transportation"/>
    <s v="Train Operations"/>
    <s v="RTTO Brentwood"/>
    <s v="Rail"/>
    <n v="596.04999999999995"/>
    <n v="4903.95"/>
    <n v="0"/>
    <n v="5500"/>
    <n v="11393.52"/>
    <n v="10444.06"/>
    <n v="0"/>
    <n v="21837.58"/>
    <n v="0"/>
    <n v="5500"/>
    <n v="0"/>
    <n v="5500"/>
    <n v="11040.11"/>
    <n v="21797.47"/>
    <n v="0"/>
    <n v="32837.58"/>
  </r>
  <r>
    <n v="44437"/>
    <n v="44437"/>
    <x v="0"/>
    <d v="2017-12-18T00:00:00"/>
    <s v="Open"/>
    <s v="District of Columbia"/>
    <s v="Metro Transit Police"/>
    <s v="Patrol Operations"/>
    <s v="MTPD Patrol Operations Dist 2"/>
    <s v="Metro Access"/>
    <n v="984.21"/>
    <n v="2015.79"/>
    <n v="0"/>
    <n v="3000"/>
    <n v="6927.92"/>
    <n v="5072.08"/>
    <n v="0"/>
    <n v="12000"/>
    <n v="225.44"/>
    <n v="4774.5600000000004"/>
    <n v="0"/>
    <n v="5000"/>
    <n v="6281.73"/>
    <n v="13718.27"/>
    <n v="0"/>
    <n v="20000"/>
  </r>
  <r>
    <n v="44445"/>
    <n v="44445"/>
    <x v="1"/>
    <d v="2017-12-18T00:00:00"/>
    <s v="Open"/>
    <s v="Virginia"/>
    <s v="Bus Services"/>
    <s v="Bus Transportation"/>
    <s v="WOTR West Ox Road Transportation"/>
    <s v="Rail"/>
    <n v="7.9"/>
    <n v="492.1"/>
    <n v="0"/>
    <n v="500"/>
    <n v="0"/>
    <n v="0"/>
    <n v="0"/>
    <n v="0"/>
    <n v="0"/>
    <n v="1500"/>
    <n v="0"/>
    <n v="1500"/>
    <n v="7.9"/>
    <n v="1992.1"/>
    <n v="0"/>
    <n v="2000"/>
  </r>
  <r>
    <n v="44435"/>
    <n v="44435"/>
    <x v="0"/>
    <d v="2017-12-19T00:00:00"/>
    <s v="Open"/>
    <s v="District of Columbia"/>
    <s v="Bus Services"/>
    <s v="Bus Transportation"/>
    <s v="NOTR Northern Transportation"/>
    <s v="Bus"/>
    <n v="7.9"/>
    <n v="492.1"/>
    <n v="0"/>
    <n v="500"/>
    <n v="1848.41"/>
    <n v="2151.59"/>
    <n v="0"/>
    <n v="4000"/>
    <n v="0"/>
    <n v="1700"/>
    <n v="0"/>
    <n v="1700"/>
    <n v="2159.4899999999998"/>
    <n v="4040.51"/>
    <n v="0"/>
    <n v="6200"/>
  </r>
  <r>
    <n v="44438"/>
    <n v="44438"/>
    <x v="0"/>
    <d v="2017-12-19T00:00:00"/>
    <s v="Open"/>
    <s v="Maryland"/>
    <s v="Bus Services"/>
    <s v="Bus Transportation"/>
    <s v="MOTR Montgomery Transportation"/>
    <s v="Bus"/>
    <n v="0"/>
    <n v="500"/>
    <n v="0"/>
    <n v="500"/>
    <n v="0"/>
    <n v="0"/>
    <n v="0"/>
    <n v="0"/>
    <n v="0"/>
    <n v="1500"/>
    <n v="0"/>
    <n v="1500"/>
    <n v="0"/>
    <n v="2000"/>
    <n v="0"/>
    <n v="2000"/>
  </r>
  <r>
    <n v="44442"/>
    <n v="44442"/>
    <x v="0"/>
    <d v="2017-12-20T00:00:00"/>
    <s v="Open"/>
    <s v="District of Columbia"/>
    <s v="Bus Services"/>
    <s v="Bus Transportation"/>
    <s v="NOTR Northern Transportation"/>
    <s v="Bus"/>
    <n v="48.49"/>
    <n v="5959.41"/>
    <n v="0"/>
    <n v="6007.9"/>
    <n v="10031.219999999999"/>
    <n v="8946.7800000000007"/>
    <n v="0"/>
    <n v="18978"/>
    <n v="0"/>
    <n v="8000"/>
    <n v="0"/>
    <n v="8000"/>
    <n v="8995.27"/>
    <n v="23990.63"/>
    <n v="0"/>
    <n v="32985.9"/>
  </r>
  <r>
    <n v="44441"/>
    <n v="44441"/>
    <x v="0"/>
    <d v="2017-12-21T00:00:00"/>
    <s v="Open"/>
    <s v="District of Columbia"/>
    <s v="Rail Transportation"/>
    <s v="Train Operations"/>
    <s v="RTTO Largo"/>
    <s v="Rail"/>
    <n v="47.92"/>
    <n v="3452.08"/>
    <n v="0"/>
    <n v="3500"/>
    <n v="4690.04"/>
    <n v="8309.9599999999991"/>
    <n v="0"/>
    <n v="13000"/>
    <n v="0"/>
    <n v="3500"/>
    <n v="0"/>
    <n v="3500"/>
    <n v="8357.8799999999992"/>
    <n v="11642.12"/>
    <n v="0"/>
    <n v="20000"/>
  </r>
  <r>
    <n v="44450"/>
    <n v="44450"/>
    <x v="0"/>
    <d v="2017-12-21T00:00:00"/>
    <s v="Open"/>
    <s v="District of Columbia"/>
    <s v="Rail Transportation"/>
    <s v="Train Operations"/>
    <s v="RTTO Largo"/>
    <s v="Rail"/>
    <n v="7.9"/>
    <n v="492.1"/>
    <n v="0"/>
    <n v="500"/>
    <n v="3086.29"/>
    <n v="913.71"/>
    <n v="0"/>
    <n v="4000"/>
    <n v="94.68"/>
    <n v="2505.3200000000002"/>
    <n v="0"/>
    <n v="2600"/>
    <n v="1016.29"/>
    <n v="6083.71"/>
    <n v="0"/>
    <n v="7100"/>
  </r>
  <r>
    <n v="44488"/>
    <n v="44488"/>
    <x v="0"/>
    <d v="2017-12-21T00:00:00"/>
    <s v="Open"/>
    <s v="District of Columbia"/>
    <s v="Rail Transportation"/>
    <s v="Train Operations"/>
    <s v="RTTO Alexandria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443"/>
    <n v="44443"/>
    <x v="2"/>
    <d v="2017-12-22T00:00:00"/>
    <s v="Open"/>
    <s v="Virginia"/>
    <s v="Metro Transit Police"/>
    <s v="Patrol Operations"/>
    <s v="MTPD Patrol Operations Dist 2"/>
    <s v="Rail"/>
    <n v="7.9"/>
    <n v="100"/>
    <n v="0"/>
    <n v="107.9"/>
    <n v="0"/>
    <n v="0"/>
    <n v="0"/>
    <n v="0"/>
    <n v="0"/>
    <n v="1500"/>
    <n v="0"/>
    <n v="1500"/>
    <n v="7.9"/>
    <n v="1600"/>
    <n v="0"/>
    <n v="1607.9"/>
  </r>
  <r>
    <n v="44493"/>
    <n v="44493"/>
    <x v="0"/>
    <d v="2017-12-23T00:00:00"/>
    <s v="Open"/>
    <s v="Maryland"/>
    <s v="Bus Services"/>
    <s v="Bus Transportation"/>
    <s v="LNTR Landover Transportation"/>
    <s v="Bus"/>
    <n v="7.9"/>
    <n v="1192.0999999999999"/>
    <n v="0"/>
    <n v="1200"/>
    <n v="10426"/>
    <n v="3922"/>
    <n v="0"/>
    <n v="14348"/>
    <n v="0"/>
    <n v="3250"/>
    <n v="0"/>
    <n v="3250"/>
    <n v="3929.9"/>
    <n v="14868.1"/>
    <n v="0"/>
    <n v="18798"/>
  </r>
  <r>
    <n v="44499"/>
    <n v="44499"/>
    <x v="0"/>
    <d v="2017-12-25T00:00:00"/>
    <s v="Open"/>
    <s v="Maryland"/>
    <s v="Rail Transportation"/>
    <s v="Train Operations"/>
    <s v="RTTO New Carrollton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447"/>
    <n v="44447"/>
    <x v="0"/>
    <d v="2017-12-26T00:00:00"/>
    <s v="Open"/>
    <s v="Virginia"/>
    <s v="Bus Services"/>
    <s v="Bus Transportation"/>
    <s v="FMTR Four Mile Run Transportation"/>
    <s v="Bus"/>
    <n v="1139.47"/>
    <n v="3860.53"/>
    <n v="0"/>
    <n v="5000"/>
    <n v="4000"/>
    <n v="8344"/>
    <n v="0"/>
    <n v="12344"/>
    <n v="2065.46"/>
    <n v="18434.54"/>
    <n v="0"/>
    <n v="20500"/>
    <n v="11548.93"/>
    <n v="26295.07"/>
    <n v="0"/>
    <n v="37844"/>
  </r>
  <r>
    <n v="44466"/>
    <n v="44466"/>
    <x v="0"/>
    <d v="2017-12-26T00:00:00"/>
    <s v="Open"/>
    <s v="Virginia"/>
    <s v="Bus Services"/>
    <s v="Bus Transportation"/>
    <s v="FMTR Four Mile Run Transportation"/>
    <s v="Bus"/>
    <n v="48.49"/>
    <n v="1959.41"/>
    <n v="0"/>
    <n v="2007.9"/>
    <n v="7023.68"/>
    <n v="4976.32"/>
    <n v="0"/>
    <n v="12000"/>
    <n v="277.3"/>
    <n v="2922.7"/>
    <n v="0"/>
    <n v="3200"/>
    <n v="5302.11"/>
    <n v="11905.79"/>
    <n v="0"/>
    <n v="17207.900000000001"/>
  </r>
  <r>
    <n v="44449"/>
    <n v="44449"/>
    <x v="0"/>
    <d v="2017-12-27T00:00:00"/>
    <s v="Open"/>
    <s v="Virginia"/>
    <s v="Rail Transportation"/>
    <s v="Train Operations"/>
    <s v="RTTO West Falls Church"/>
    <s v="Rail"/>
    <n v="330.73"/>
    <n v="2669.27"/>
    <n v="0"/>
    <n v="3000"/>
    <n v="5639"/>
    <n v="4619"/>
    <n v="1192"/>
    <n v="9066"/>
    <n v="878.25"/>
    <n v="6621.75"/>
    <n v="0"/>
    <n v="7500"/>
    <n v="5827.98"/>
    <n v="14930.02"/>
    <n v="1192"/>
    <n v="19566"/>
  </r>
  <r>
    <n v="44453"/>
    <n v="44453"/>
    <x v="0"/>
    <d v="2017-12-27T00:00:00"/>
    <s v="Open"/>
    <s v="District of Columbia"/>
    <s v="Metro Transit Police"/>
    <s v="Patrol Operations"/>
    <s v="MTPD Patrol Operations Dist 2"/>
    <s v="Rail"/>
    <n v="1572.46"/>
    <n v="1677.54"/>
    <n v="0"/>
    <n v="3250"/>
    <n v="1567.47"/>
    <n v="2432.5300000000002"/>
    <n v="0"/>
    <n v="4000"/>
    <n v="879.34"/>
    <n v="5820.66"/>
    <n v="0"/>
    <n v="6700"/>
    <n v="4884.33"/>
    <n v="9065.67"/>
    <n v="0"/>
    <n v="13950"/>
  </r>
  <r>
    <n v="44452"/>
    <n v="44452"/>
    <x v="0"/>
    <d v="2017-12-28T00:00:00"/>
    <s v="Open"/>
    <s v="District of Columbia"/>
    <s v="Transit Infrastructure &amp; Engineering Services"/>
    <s v="Car Maintenance"/>
    <s v="CMNT Brentwood Major Overhaul"/>
    <s v="Rail"/>
    <n v="43.37"/>
    <n v="6000"/>
    <n v="0"/>
    <n v="6043.37"/>
    <n v="15220"/>
    <n v="2853.84"/>
    <n v="0"/>
    <n v="18073.84"/>
    <n v="0"/>
    <n v="8000"/>
    <n v="0"/>
    <n v="8000"/>
    <n v="2897.21"/>
    <n v="29220"/>
    <n v="0"/>
    <n v="32117.21"/>
  </r>
  <r>
    <n v="44454"/>
    <n v="44454"/>
    <x v="0"/>
    <d v="2017-12-28T00:00:00"/>
    <s v="Open"/>
    <s v="District of Columbia"/>
    <s v="Transit Infrastructure &amp; Engineering Services"/>
    <s v="Systems Maintenance"/>
    <s v="SMNT Power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464"/>
    <n v="44464"/>
    <x v="0"/>
    <d v="2017-12-29T00:00:00"/>
    <s v="Open"/>
    <s v="District of Columbia"/>
    <s v="Bus Services"/>
    <s v="Bus Transportation"/>
    <s v="NOTR Northern Transportation"/>
    <s v="Bus"/>
    <n v="24.4"/>
    <n v="1025.5999999999999"/>
    <n v="0"/>
    <n v="1050"/>
    <n v="3328.86"/>
    <n v="5671.14"/>
    <n v="0"/>
    <n v="9000"/>
    <n v="2077.19"/>
    <n v="2422.81"/>
    <n v="0"/>
    <n v="4500"/>
    <n v="7772.73"/>
    <n v="6777.27"/>
    <n v="0"/>
    <n v="14550"/>
  </r>
  <r>
    <n v="44456"/>
    <n v="44456"/>
    <x v="0"/>
    <d v="2017-12-31T00:00:00"/>
    <s v="Open"/>
    <s v="Maryland"/>
    <s v="Metro Transit Police"/>
    <s v="Patrol Operations"/>
    <s v="MTPD Patrol Operations Dist 1"/>
    <s v="Rail"/>
    <n v="7.9"/>
    <n v="492.1"/>
    <n v="0"/>
    <n v="500"/>
    <n v="4000"/>
    <n v="0"/>
    <n v="0"/>
    <n v="4000"/>
    <n v="1352.36"/>
    <n v="4147.6400000000003"/>
    <n v="0"/>
    <n v="5500"/>
    <n v="1360.26"/>
    <n v="8639.74"/>
    <n v="0"/>
    <n v="10000"/>
  </r>
  <r>
    <n v="44457"/>
    <n v="44457"/>
    <x v="0"/>
    <d v="2017-12-31T00:00:00"/>
    <s v="Open"/>
    <s v="District of Columbia"/>
    <s v="Bus Services"/>
    <s v="Bus Transportation"/>
    <s v="BLTR Bladensburg Transportation"/>
    <s v="Bus"/>
    <n v="7.9"/>
    <n v="492.1"/>
    <n v="0"/>
    <n v="500"/>
    <n v="4000"/>
    <n v="0"/>
    <n v="0"/>
    <n v="4000"/>
    <n v="233.76"/>
    <n v="266.24"/>
    <n v="0"/>
    <n v="500"/>
    <n v="241.66"/>
    <n v="4758.34"/>
    <n v="0"/>
    <n v="5000"/>
  </r>
  <r>
    <n v="44458"/>
    <n v="44458"/>
    <x v="0"/>
    <d v="2018-01-01T00:00:00"/>
    <s v="Open"/>
    <s v="Maryland"/>
    <s v="Metro Transit Police"/>
    <s v="Special Operations"/>
    <s v="MTPD K9 Canine"/>
    <s v="Rail"/>
    <n v="2366.4"/>
    <n v="17633.599999999999"/>
    <n v="0"/>
    <n v="20000"/>
    <n v="30252"/>
    <n v="6564"/>
    <n v="0"/>
    <n v="36816"/>
    <n v="1057.98"/>
    <n v="22942.02"/>
    <n v="0"/>
    <n v="24000"/>
    <n v="9988.3799999999992"/>
    <n v="70827.62"/>
    <n v="0"/>
    <n v="80816"/>
  </r>
  <r>
    <n v="44462"/>
    <n v="44462"/>
    <x v="0"/>
    <d v="2018-01-03T00:00:00"/>
    <s v="Open"/>
    <s v="District of Columbia"/>
    <s v="Bus Services"/>
    <s v="Bus Transportation"/>
    <s v="NOTR Northern Transportation"/>
    <s v="Bus"/>
    <n v="8.25"/>
    <n v="2491.75"/>
    <n v="0"/>
    <n v="2500"/>
    <n v="5434.32"/>
    <n v="4165.68"/>
    <n v="0"/>
    <n v="9600"/>
    <n v="683.59"/>
    <n v="3516.41"/>
    <n v="0"/>
    <n v="4200"/>
    <n v="4857.5200000000004"/>
    <n v="11442.48"/>
    <n v="0"/>
    <n v="16300"/>
  </r>
  <r>
    <n v="44463"/>
    <n v="44463"/>
    <x v="0"/>
    <d v="2018-01-03T00:00:00"/>
    <s v="Open"/>
    <s v="Maryland"/>
    <s v="Bus Services"/>
    <s v="Bus Transportation"/>
    <s v="LNTR Landover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465"/>
    <n v="44465"/>
    <x v="0"/>
    <d v="2018-01-03T00:00:00"/>
    <s v="Open"/>
    <s v="District of Columbia"/>
    <s v="Bus Services"/>
    <s v="Bus Transportation"/>
    <s v="BLTR Bladensburg Transportation"/>
    <s v="Bus"/>
    <n v="484.8"/>
    <n v="2023.1"/>
    <n v="0"/>
    <n v="2507.9"/>
    <n v="4036.36"/>
    <n v="4288.07"/>
    <n v="0"/>
    <n v="8324.43"/>
    <n v="196.18"/>
    <n v="6983.82"/>
    <n v="0"/>
    <n v="7180"/>
    <n v="4969.05"/>
    <n v="13043.28"/>
    <n v="0"/>
    <n v="18012.330000000002"/>
  </r>
  <r>
    <n v="44471"/>
    <n v="44471"/>
    <x v="0"/>
    <d v="2018-01-03T00:00:00"/>
    <s v="Open"/>
    <s v="District of Columbia"/>
    <s v="Rail Transportation"/>
    <s v="Train Operations"/>
    <s v="RTTO Brentwood"/>
    <s v="Rail"/>
    <n v="24.5"/>
    <n v="3475.5"/>
    <n v="0"/>
    <n v="3500"/>
    <n v="4000"/>
    <n v="0"/>
    <n v="0"/>
    <n v="4000"/>
    <n v="278.42"/>
    <n v="6221.58"/>
    <n v="0"/>
    <n v="6500"/>
    <n v="302.92"/>
    <n v="13697.08"/>
    <n v="0"/>
    <n v="14000"/>
  </r>
  <r>
    <n v="44467"/>
    <n v="44467"/>
    <x v="0"/>
    <d v="2018-01-04T00:00:00"/>
    <s v="Open"/>
    <s v="District of Columbia"/>
    <s v="Bus Services"/>
    <s v="Bus Transportation"/>
    <s v="SHTR Shepherd Parkway Transportation"/>
    <s v="Bus"/>
    <n v="7.9"/>
    <n v="492.1"/>
    <n v="0"/>
    <n v="500"/>
    <n v="2053.96"/>
    <n v="1946.04"/>
    <n v="0"/>
    <n v="4000"/>
    <n v="0"/>
    <n v="500"/>
    <n v="0"/>
    <n v="500"/>
    <n v="1953.94"/>
    <n v="3046.06"/>
    <n v="0"/>
    <n v="5000"/>
  </r>
  <r>
    <n v="44468"/>
    <n v="44468"/>
    <x v="0"/>
    <d v="2018-01-04T00:00:00"/>
    <s v="Open"/>
    <s v="Virginia"/>
    <s v="Chief Financial Officer"/>
    <s v="Treasurer"/>
    <s v="TRES Revenue Collection"/>
    <s v="Metro Access"/>
    <n v="514.9"/>
    <n v="3985.1"/>
    <n v="0"/>
    <n v="4500"/>
    <n v="1249.3599999999999"/>
    <n v="2750.64"/>
    <n v="0"/>
    <n v="4000"/>
    <n v="0"/>
    <n v="5500"/>
    <n v="0"/>
    <n v="5500"/>
    <n v="3265.54"/>
    <n v="10734.46"/>
    <n v="0"/>
    <n v="14000"/>
  </r>
  <r>
    <n v="44469"/>
    <n v="44469"/>
    <x v="1"/>
    <d v="2018-01-06T00:00:00"/>
    <s v="Open"/>
    <s v="Maryland"/>
    <s v="Transit Infrastructure &amp; Engineering Services"/>
    <s v="Car Maintenance"/>
    <s v="CMNT Branch Avenue Inspection"/>
    <s v="Rail"/>
    <n v="7.9"/>
    <n v="492.1"/>
    <n v="0"/>
    <n v="500"/>
    <n v="0"/>
    <n v="0"/>
    <n v="0"/>
    <n v="0"/>
    <n v="0"/>
    <n v="3000"/>
    <n v="0"/>
    <n v="3000"/>
    <n v="7.9"/>
    <n v="3492.1"/>
    <n v="0"/>
    <n v="3500"/>
  </r>
  <r>
    <n v="44480"/>
    <n v="44480"/>
    <x v="0"/>
    <d v="2018-01-06T00:00:00"/>
    <s v="Open"/>
    <s v="Maryland"/>
    <s v="Bus Services"/>
    <s v="Bus Transportation"/>
    <s v="MOTR Montgomery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470"/>
    <n v="44470"/>
    <x v="1"/>
    <d v="2018-01-08T00:00:00"/>
    <s v="Open"/>
    <s v="Virginia"/>
    <s v="Metro Transit Police"/>
    <s v="Patrol Operations"/>
    <s v="MTPD Patrol Operations Dist 2"/>
    <s v="Rail"/>
    <n v="7.9"/>
    <n v="492.1"/>
    <n v="0"/>
    <n v="500"/>
    <n v="0"/>
    <n v="0"/>
    <n v="0"/>
    <n v="0"/>
    <n v="167.75"/>
    <n v="1332.25"/>
    <n v="0"/>
    <n v="1500"/>
    <n v="175.65"/>
    <n v="1824.35"/>
    <n v="0"/>
    <n v="2000"/>
  </r>
  <r>
    <n v="44475"/>
    <n v="44475"/>
    <x v="0"/>
    <d v="2018-01-08T00:00:00"/>
    <s v="Open"/>
    <s v="Maryland"/>
    <s v="Bus Services"/>
    <s v="Bus Transportation"/>
    <s v="BTRA Administration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489"/>
    <n v="44489"/>
    <x v="0"/>
    <d v="2018-01-08T00:00:00"/>
    <s v="Open"/>
    <s v="Maryland"/>
    <s v="Bus Services"/>
    <s v="Bus Transportation"/>
    <s v="LNTR Landover Transportation"/>
    <s v="Bus"/>
    <n v="69.599999999999994"/>
    <n v="2938.3"/>
    <n v="0"/>
    <n v="3007.9"/>
    <n v="4635.07"/>
    <n v="3648.89"/>
    <n v="0"/>
    <n v="8283.9599999999991"/>
    <n v="0"/>
    <n v="6000"/>
    <n v="0"/>
    <n v="6000"/>
    <n v="3718.49"/>
    <n v="13573.37"/>
    <n v="0"/>
    <n v="17291.86"/>
  </r>
  <r>
    <n v="44528"/>
    <n v="44528"/>
    <x v="0"/>
    <d v="2018-01-08T00:00:00"/>
    <s v="Open"/>
    <s v="Virginia"/>
    <s v="Rail Transportation"/>
    <s v="Train Operations"/>
    <s v="RTTO West Falls Church"/>
    <s v="Rail"/>
    <n v="7.9"/>
    <n v="492.1"/>
    <n v="0"/>
    <n v="500"/>
    <n v="1020"/>
    <n v="2980"/>
    <n v="0"/>
    <n v="4000"/>
    <n v="0"/>
    <n v="500"/>
    <n v="0"/>
    <n v="500"/>
    <n v="2987.9"/>
    <n v="2012.1"/>
    <n v="0"/>
    <n v="5000"/>
  </r>
  <r>
    <n v="44529"/>
    <n v="44529"/>
    <x v="1"/>
    <d v="2018-01-08T00:00:00"/>
    <s v="Open"/>
    <s v="Virginia"/>
    <s v="Rail Transportation"/>
    <s v="Train Operations"/>
    <s v="RTTO West Falls Church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50"/>
    <n v="44550"/>
    <x v="1"/>
    <d v="2018-01-08T00:00:00"/>
    <s v="Open"/>
    <s v="District of Columbia"/>
    <s v="Human Resources"/>
    <s v="Human Resource Operation Services"/>
    <s v="HR HROS Medical Services"/>
    <s v="Rail"/>
    <n v="7.9"/>
    <n v="492.1"/>
    <n v="0"/>
    <n v="500"/>
    <n v="0"/>
    <n v="0"/>
    <n v="0"/>
    <n v="0"/>
    <n v="0"/>
    <n v="4500"/>
    <n v="0"/>
    <n v="4500"/>
    <n v="7.9"/>
    <n v="4992.1000000000004"/>
    <n v="0"/>
    <n v="5000"/>
  </r>
  <r>
    <n v="44477"/>
    <n v="44477"/>
    <x v="0"/>
    <d v="2018-01-09T00:00:00"/>
    <s v="Open"/>
    <s v="District of Columbia"/>
    <s v="Bus Services"/>
    <s v="Bus Transportation"/>
    <s v="SATR Southern Ave Transportation"/>
    <s v="Bus"/>
    <n v="38.78"/>
    <n v="3969.12"/>
    <n v="0"/>
    <n v="4007.9"/>
    <n v="5424.29"/>
    <n v="4374.43"/>
    <n v="0"/>
    <n v="9798.7199999999993"/>
    <n v="0"/>
    <n v="5000"/>
    <n v="0"/>
    <n v="5000"/>
    <n v="4413.21"/>
    <n v="14393.41"/>
    <n v="0"/>
    <n v="18806.62"/>
  </r>
  <r>
    <n v="44481"/>
    <n v="44481"/>
    <x v="0"/>
    <d v="2018-01-09T00:00:00"/>
    <s v="Open"/>
    <s v="Maryland"/>
    <s v="Rail Transportation"/>
    <s v="Train Operations"/>
    <s v="RTTO Shady Grove"/>
    <s v="Rail"/>
    <n v="7.9"/>
    <n v="492.1"/>
    <n v="0"/>
    <n v="500"/>
    <n v="249.14"/>
    <n v="3750.86"/>
    <n v="0"/>
    <n v="4000"/>
    <n v="0"/>
    <n v="500"/>
    <n v="0"/>
    <n v="500"/>
    <n v="3758.76"/>
    <n v="1241.24"/>
    <n v="0"/>
    <n v="5000"/>
  </r>
  <r>
    <n v="44483"/>
    <n v="44483"/>
    <x v="0"/>
    <d v="2018-01-09T00:00:00"/>
    <s v="Open"/>
    <s v="Maryland"/>
    <s v="Bus Services"/>
    <s v="Bus Transportation"/>
    <s v="BTRA Administration"/>
    <s v="Bus"/>
    <n v="7.9"/>
    <n v="492.1"/>
    <n v="0"/>
    <n v="500"/>
    <n v="2700.43"/>
    <n v="1299.57"/>
    <n v="0"/>
    <n v="4000"/>
    <n v="0"/>
    <n v="2500"/>
    <n v="0"/>
    <n v="2500"/>
    <n v="1307.47"/>
    <n v="5692.53"/>
    <n v="0"/>
    <n v="7000"/>
  </r>
  <r>
    <n v="44484"/>
    <n v="44484"/>
    <x v="0"/>
    <d v="2018-01-09T00:00:00"/>
    <s v="Open"/>
    <s v="District of Columbia"/>
    <s v="Bus Services"/>
    <s v="Bus Transportation"/>
    <s v="WETR Western Transportation"/>
    <s v="Bus"/>
    <n v="635.61"/>
    <n v="2364.39"/>
    <n v="0"/>
    <n v="3000"/>
    <n v="7208.09"/>
    <n v="8391.91"/>
    <n v="0"/>
    <n v="15600"/>
    <n v="0"/>
    <n v="3600"/>
    <n v="0"/>
    <n v="3600"/>
    <n v="9027.52"/>
    <n v="13172.48"/>
    <n v="0"/>
    <n v="22200"/>
  </r>
  <r>
    <n v="44487"/>
    <n v="44487"/>
    <x v="1"/>
    <d v="2018-01-09T00:00:00"/>
    <s v="Open"/>
    <s v="Maryland"/>
    <s v="Bus Services"/>
    <s v="Bus Maintenance"/>
    <s v="BMNT Administration"/>
    <s v="Bus"/>
    <n v="0"/>
    <n v="500"/>
    <n v="0"/>
    <n v="500"/>
    <n v="0"/>
    <n v="0"/>
    <n v="0"/>
    <n v="0"/>
    <n v="0"/>
    <n v="1500"/>
    <n v="0"/>
    <n v="1500"/>
    <n v="0"/>
    <n v="2000"/>
    <n v="0"/>
    <n v="2000"/>
  </r>
  <r>
    <n v="44490"/>
    <n v="44490"/>
    <x v="0"/>
    <d v="2018-01-09T00:00:00"/>
    <s v="Open"/>
    <s v="District of Columbia"/>
    <s v="Bus Services"/>
    <s v="Bus Transportation"/>
    <s v="BLTR Bladensburg Transportation"/>
    <s v="Bus"/>
    <n v="16.149999999999999"/>
    <n v="2483.85"/>
    <n v="0"/>
    <n v="2500"/>
    <n v="5530.53"/>
    <n v="1638.67"/>
    <n v="0"/>
    <n v="7169.2"/>
    <n v="486.51"/>
    <n v="713.49"/>
    <n v="0"/>
    <n v="1200"/>
    <n v="2141.33"/>
    <n v="8727.8700000000008"/>
    <n v="0"/>
    <n v="10869.2"/>
  </r>
  <r>
    <n v="44486"/>
    <n v="44486"/>
    <x v="0"/>
    <d v="2018-01-10T00:00:00"/>
    <s v="Open"/>
    <s v="Maryland"/>
    <s v="Bus Services"/>
    <s v="Bus Transportation"/>
    <s v="MOTR Montgomery Transportation"/>
    <s v="Bus"/>
    <n v="7.9"/>
    <n v="492.1"/>
    <n v="0"/>
    <n v="500"/>
    <n v="249.14"/>
    <n v="3750.86"/>
    <n v="0"/>
    <n v="4000"/>
    <n v="204.56"/>
    <n v="295.44"/>
    <n v="0"/>
    <n v="500"/>
    <n v="3963.32"/>
    <n v="1036.68"/>
    <n v="0"/>
    <n v="5000"/>
  </r>
  <r>
    <n v="44503"/>
    <n v="44503"/>
    <x v="0"/>
    <d v="2018-01-11T00:00:00"/>
    <s v="Open"/>
    <s v="District of Columbia"/>
    <s v="Bus Services"/>
    <s v="Bus Transportation"/>
    <s v="BLTR Bladensburg Transportation"/>
    <s v="Bus"/>
    <n v="7.9"/>
    <n v="5492.1"/>
    <n v="0"/>
    <n v="5500"/>
    <n v="10086.700000000001"/>
    <n v="4913.3"/>
    <n v="0"/>
    <n v="15000"/>
    <n v="116.25"/>
    <n v="5383.75"/>
    <n v="0"/>
    <n v="5500"/>
    <n v="5037.45"/>
    <n v="20962.55"/>
    <n v="0"/>
    <n v="26000"/>
  </r>
  <r>
    <n v="44506"/>
    <n v="44506"/>
    <x v="0"/>
    <d v="2018-01-11T00:00:00"/>
    <s v="Open"/>
    <s v="District of Columbia"/>
    <s v="Bus Services"/>
    <s v="Bus Transportation"/>
    <s v="NOTR Northern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492"/>
    <n v="44492"/>
    <x v="0"/>
    <d v="2018-01-13T00:00:00"/>
    <s v="Open"/>
    <s v="District of Columbia"/>
    <s v="Bus Services"/>
    <s v="Bus Transportation"/>
    <s v="BLTR Bladensburg Transportation"/>
    <s v="Bus"/>
    <n v="7.9"/>
    <n v="2992.1"/>
    <n v="0"/>
    <n v="3000"/>
    <n v="14364.9"/>
    <n v="6384.4"/>
    <n v="0"/>
    <n v="20749.3"/>
    <n v="561.22"/>
    <n v="6938.78"/>
    <n v="0"/>
    <n v="7500"/>
    <n v="6953.52"/>
    <n v="24295.78"/>
    <n v="0"/>
    <n v="31249.3"/>
  </r>
  <r>
    <n v="44497"/>
    <n v="44497"/>
    <x v="0"/>
    <d v="2018-01-14T00:00:00"/>
    <s v="Open"/>
    <s v="District of Columbia"/>
    <s v="Bus Services"/>
    <s v="Bus Maintenance"/>
    <s v="SHEP Shepherd Parkway Maintenance"/>
    <s v="Bus"/>
    <n v="487.3"/>
    <n v="2020.6"/>
    <n v="0"/>
    <n v="2507.9"/>
    <n v="1693.37"/>
    <n v="2306.63"/>
    <n v="0"/>
    <n v="4000"/>
    <n v="0"/>
    <n v="500"/>
    <n v="0"/>
    <n v="500"/>
    <n v="2793.93"/>
    <n v="4213.97"/>
    <n v="0"/>
    <n v="7007.9"/>
  </r>
  <r>
    <n v="44541"/>
    <n v="44541"/>
    <x v="0"/>
    <d v="2018-01-15T00:00:00"/>
    <s v="Open"/>
    <s v="Maryland"/>
    <s v="Rail Transportation"/>
    <s v="Train Operations"/>
    <s v="RTTO Shady Grove"/>
    <s v="Rail"/>
    <n v="16.149999999999999"/>
    <n v="483.85"/>
    <n v="0"/>
    <n v="500"/>
    <n v="2340"/>
    <n v="0"/>
    <n v="0"/>
    <n v="2340"/>
    <n v="335"/>
    <n v="3865"/>
    <n v="0"/>
    <n v="4200"/>
    <n v="351.15"/>
    <n v="6688.85"/>
    <n v="0"/>
    <n v="7040"/>
  </r>
  <r>
    <n v="44495"/>
    <n v="44495"/>
    <x v="0"/>
    <d v="2018-01-16T00:00:00"/>
    <s v="Open"/>
    <s v="Maryland"/>
    <s v="Rail Transportation"/>
    <s v="Train Operations"/>
    <s v="RTTO Brentwood"/>
    <s v="Rail"/>
    <n v="420.9"/>
    <n v="6079.1"/>
    <n v="0"/>
    <n v="6500"/>
    <n v="14616"/>
    <n v="6264"/>
    <n v="0"/>
    <n v="20880"/>
    <n v="0"/>
    <n v="4500"/>
    <n v="0"/>
    <n v="4500"/>
    <n v="6684.9"/>
    <n v="25195.1"/>
    <n v="0"/>
    <n v="31880"/>
  </r>
  <r>
    <n v="44498"/>
    <n v="44498"/>
    <x v="0"/>
    <d v="2018-01-17T00:00:00"/>
    <s v="Open"/>
    <s v="Maryland"/>
    <s v="Transit Infrastructure &amp; Engineering Services"/>
    <s v="Car Maintenance"/>
    <s v="CMNT New Carrollton Inspection"/>
    <s v="Rail"/>
    <n v="920.16"/>
    <n v="4379.84"/>
    <n v="0"/>
    <n v="5300"/>
    <n v="14198"/>
    <n v="5802"/>
    <n v="0"/>
    <n v="20000"/>
    <n v="35387.78"/>
    <n v="6112.22"/>
    <n v="0"/>
    <n v="41500"/>
    <n v="42109.94"/>
    <n v="24690.06"/>
    <n v="0"/>
    <n v="66800"/>
  </r>
  <r>
    <n v="44520"/>
    <n v="44520"/>
    <x v="0"/>
    <d v="2018-01-17T00:00:00"/>
    <s v="Open"/>
    <s v="District of Columbia"/>
    <s v="Bus Services"/>
    <s v="Bus Transportation"/>
    <s v="WETR Western Transportation"/>
    <s v="Bus"/>
    <n v="7.9"/>
    <n v="4000"/>
    <n v="0"/>
    <n v="4007.9"/>
    <n v="4072.8"/>
    <n v="4072.8"/>
    <n v="0"/>
    <n v="8145.6"/>
    <n v="245"/>
    <n v="4755"/>
    <n v="0"/>
    <n v="5000"/>
    <n v="4325.7"/>
    <n v="12827.8"/>
    <n v="0"/>
    <n v="17153.5"/>
  </r>
  <r>
    <n v="44613"/>
    <n v="44613"/>
    <x v="0"/>
    <d v="2018-01-17T00:00:00"/>
    <s v="Open"/>
    <s v="Maryland"/>
    <s v="Transit Infrastructure &amp; Engineering Services"/>
    <s v="AGM-Transit Infrastructure and Engineering Services"/>
    <s v="TIES Administration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500"/>
    <n v="44500"/>
    <x v="0"/>
    <d v="2018-01-18T00:00:00"/>
    <s v="Open"/>
    <s v="District of Columbia"/>
    <s v="Bus Services"/>
    <s v="Bus Transportation"/>
    <s v="SHTR Shepherd Parkway Transportation"/>
    <s v="Bus"/>
    <n v="8.25"/>
    <n v="491.75"/>
    <n v="0"/>
    <n v="500"/>
    <n v="982.3"/>
    <n v="1017.7"/>
    <n v="0"/>
    <n v="2000"/>
    <n v="406.55"/>
    <n v="1093.45"/>
    <n v="0"/>
    <n v="1500"/>
    <n v="1432.5"/>
    <n v="2567.5"/>
    <n v="0"/>
    <n v="4000"/>
  </r>
  <r>
    <n v="44507"/>
    <n v="44507"/>
    <x v="0"/>
    <d v="2018-01-18T00:00:00"/>
    <s v="Open"/>
    <s v="District of Columbia"/>
    <s v="Bus Services"/>
    <s v="Bus Transportation"/>
    <s v="BTRA Bus Operator Training Archived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01"/>
    <n v="44501"/>
    <x v="0"/>
    <d v="2018-01-19T00:00:00"/>
    <s v="Open"/>
    <s v="District of Columbia"/>
    <s v="Metro Transit Police"/>
    <s v="Patrol Operations"/>
    <s v="MTPD Patrol Operations"/>
    <s v="Rail"/>
    <n v="8.25"/>
    <n v="4500"/>
    <n v="0"/>
    <n v="4508.25"/>
    <n v="13058"/>
    <n v="7834.26"/>
    <n v="0"/>
    <n v="20892.259999999998"/>
    <n v="23.27"/>
    <n v="2255.15"/>
    <n v="0"/>
    <n v="2278.42"/>
    <n v="7865.78"/>
    <n v="19813.150000000001"/>
    <n v="0"/>
    <n v="27678.93"/>
  </r>
  <r>
    <n v="44502"/>
    <n v="44502"/>
    <x v="0"/>
    <d v="2018-01-19T00:00:00"/>
    <s v="Open"/>
    <s v="Maryland"/>
    <s v="Bus Services"/>
    <s v="Bus Transportation"/>
    <s v="BLTR Bladensburg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517"/>
    <n v="44517"/>
    <x v="0"/>
    <d v="2018-01-19T00:00:00"/>
    <s v="Open"/>
    <s v="District of Columbia"/>
    <s v="Rail Transportation"/>
    <s v="Train Operations"/>
    <s v="RTTO Greenbelt"/>
    <s v="Rail"/>
    <n v="7.9"/>
    <n v="492.1"/>
    <n v="0"/>
    <n v="500"/>
    <n v="4000"/>
    <n v="0"/>
    <n v="0"/>
    <n v="4000"/>
    <n v="486.51"/>
    <n v="13.49"/>
    <n v="0"/>
    <n v="500"/>
    <n v="494.41"/>
    <n v="4505.59"/>
    <n v="0"/>
    <n v="5000"/>
  </r>
  <r>
    <n v="44527"/>
    <n v="44527"/>
    <x v="0"/>
    <d v="2018-01-19T00:00:00"/>
    <s v="Open"/>
    <s v="Virginia"/>
    <s v="Metro Transit Police"/>
    <s v="Special Operations"/>
    <s v="MTPD Special Operations"/>
    <s v="Rail"/>
    <n v="7.9"/>
    <n v="492.1"/>
    <n v="0"/>
    <n v="500"/>
    <n v="2289"/>
    <n v="0"/>
    <n v="0"/>
    <n v="2289"/>
    <n v="0"/>
    <n v="2100"/>
    <n v="0"/>
    <n v="2100"/>
    <n v="7.9"/>
    <n v="4881.1000000000004"/>
    <n v="0"/>
    <n v="4889"/>
  </r>
  <r>
    <n v="44504"/>
    <n v="44504"/>
    <x v="1"/>
    <d v="2018-01-20T00:00:00"/>
    <s v="Open"/>
    <s v="District of Columbia"/>
    <s v="Bus Services"/>
    <s v="Bus Transportation"/>
    <s v="SHTR Shepherd Parkway Transportation"/>
    <s v="Bus"/>
    <n v="7.9"/>
    <n v="492.1"/>
    <n v="0"/>
    <n v="500"/>
    <n v="0"/>
    <n v="0"/>
    <n v="0"/>
    <n v="0"/>
    <n v="0"/>
    <n v="1200"/>
    <n v="0"/>
    <n v="1200"/>
    <n v="7.9"/>
    <n v="1692.1"/>
    <n v="0"/>
    <n v="1700"/>
  </r>
  <r>
    <n v="44505"/>
    <n v="44505"/>
    <x v="0"/>
    <d v="2018-01-22T00:00:00"/>
    <s v="Open"/>
    <s v="Maryland"/>
    <s v="Bus Services"/>
    <s v="Bus Transportation"/>
    <s v="LNTR Landover Transportation"/>
    <s v="Bus"/>
    <n v="7.9"/>
    <n v="492.1"/>
    <n v="0"/>
    <n v="500"/>
    <n v="2906"/>
    <n v="1094"/>
    <n v="0"/>
    <n v="4000"/>
    <n v="27.98"/>
    <n v="472.02"/>
    <n v="0"/>
    <n v="500"/>
    <n v="1129.8800000000001"/>
    <n v="3870.12"/>
    <n v="0"/>
    <n v="5000"/>
  </r>
  <r>
    <n v="44508"/>
    <n v="44508"/>
    <x v="0"/>
    <d v="2018-01-22T00:00:00"/>
    <s v="Open"/>
    <s v="Maryland"/>
    <s v="Bus Services"/>
    <s v="Bus Transportation"/>
    <s v="LNTR Landover Transportation"/>
    <s v="Bus"/>
    <n v="7.9"/>
    <n v="5000"/>
    <n v="0"/>
    <n v="5007.8999999999996"/>
    <n v="5044.9799999999996"/>
    <n v="3143.98"/>
    <n v="0"/>
    <n v="8188.96"/>
    <n v="0"/>
    <n v="8000"/>
    <n v="0"/>
    <n v="8000"/>
    <n v="3151.88"/>
    <n v="18044.98"/>
    <n v="0"/>
    <n v="21196.86"/>
  </r>
  <r>
    <n v="44509"/>
    <n v="44509"/>
    <x v="0"/>
    <d v="2018-01-22T00:00:00"/>
    <s v="Open"/>
    <s v="Maryland"/>
    <s v="Bus Services"/>
    <s v="Bus Transportation"/>
    <s v="MOTR Montgomery Transportation"/>
    <s v="Bus"/>
    <n v="7.9"/>
    <n v="1200"/>
    <n v="0"/>
    <n v="1207.9000000000001"/>
    <n v="1310.71"/>
    <n v="2689.29"/>
    <n v="0"/>
    <n v="4000"/>
    <n v="0"/>
    <n v="6300"/>
    <n v="0"/>
    <n v="6300"/>
    <n v="2697.19"/>
    <n v="8810.7099999999991"/>
    <n v="0"/>
    <n v="11507.9"/>
  </r>
  <r>
    <n v="44511"/>
    <n v="44511"/>
    <x v="1"/>
    <d v="2018-01-22T00:00:00"/>
    <s v="Open"/>
    <s v="District of Columbia"/>
    <s v="Metro Transit Police"/>
    <s v="Patrol Operations"/>
    <s v="MTPD Patrol Operations Dist 1"/>
    <s v="Rail"/>
    <n v="7.9"/>
    <n v="492.1"/>
    <n v="0"/>
    <n v="500"/>
    <n v="0"/>
    <n v="0"/>
    <n v="0"/>
    <n v="0"/>
    <n v="51.81"/>
    <n v="1448.19"/>
    <n v="0"/>
    <n v="1500"/>
    <n v="59.71"/>
    <n v="1940.29"/>
    <n v="0"/>
    <n v="2000"/>
  </r>
  <r>
    <n v="44512"/>
    <n v="44512"/>
    <x v="0"/>
    <d v="2018-01-22T00:00:00"/>
    <s v="Open"/>
    <s v="Maryland"/>
    <s v="Transit Infrastructure &amp; Engineering Services"/>
    <s v="Track and Structures"/>
    <s v="TRST Structures Maintenance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12"/>
    <n v="44513"/>
    <x v="0"/>
    <d v="2018-01-22T00:00:00"/>
    <s v="Open"/>
    <s v="Maryland"/>
    <s v="Transit Infrastructure &amp; Engineering Services"/>
    <s v="Elevator and Escalator"/>
    <s v="ELES Administration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512"/>
    <n v="44514"/>
    <x v="0"/>
    <d v="2018-01-22T00:00:00"/>
    <s v="Open"/>
    <s v="Maryland"/>
    <s v="Transit Infrastructure &amp; Engineering Services"/>
    <s v="Track and Structures"/>
    <s v="TRST Track Production"/>
    <s v="Rail"/>
    <n v="7.9"/>
    <n v="1500"/>
    <n v="0"/>
    <n v="1507.9"/>
    <n v="4000"/>
    <n v="0"/>
    <n v="0"/>
    <n v="4000"/>
    <n v="0"/>
    <n v="500"/>
    <n v="0"/>
    <n v="500"/>
    <n v="7.9"/>
    <n v="6000"/>
    <n v="0"/>
    <n v="6007.9"/>
  </r>
  <r>
    <n v="44512"/>
    <n v="44516"/>
    <x v="0"/>
    <d v="2018-01-22T00:00:00"/>
    <s v="Open"/>
    <s v="Maryland"/>
    <s v="Transit Infrastructure &amp; Engineering Services"/>
    <s v="Systems Maintenance"/>
    <s v="SMNT Power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18"/>
    <n v="44518"/>
    <x v="0"/>
    <d v="2018-01-23T00:00:00"/>
    <s v="Open"/>
    <s v="District of Columbia"/>
    <s v="Bus Services"/>
    <s v="Bus Transportation"/>
    <s v="SATR Southern Ave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19"/>
    <n v="44519"/>
    <x v="0"/>
    <d v="2018-01-23T00:00:00"/>
    <s v="Open"/>
    <s v="District of Columbia"/>
    <s v="Bus Services"/>
    <s v="Bus Transportation"/>
    <s v="SHTR Shepherd Parkway Transportation"/>
    <s v="Bus"/>
    <n v="7.9"/>
    <n v="492.1"/>
    <n v="0"/>
    <n v="500"/>
    <n v="4000"/>
    <n v="0"/>
    <n v="0"/>
    <n v="4000"/>
    <n v="80.36"/>
    <n v="419.64"/>
    <n v="0"/>
    <n v="500"/>
    <n v="88.26"/>
    <n v="4911.74"/>
    <n v="0"/>
    <n v="5000"/>
  </r>
  <r>
    <n v="44521"/>
    <n v="44521"/>
    <x v="0"/>
    <d v="2018-01-24T00:00:00"/>
    <s v="Open"/>
    <s v="Maryland"/>
    <s v="Bus Services"/>
    <s v="Bus Transportation"/>
    <s v="LNTR Landover Transportation"/>
    <s v="Bus"/>
    <n v="7.9"/>
    <n v="2892.1"/>
    <n v="0"/>
    <n v="2900"/>
    <n v="5600.29"/>
    <n v="8399.7099999999991"/>
    <n v="0"/>
    <n v="14000"/>
    <n v="468.71"/>
    <n v="5831.29"/>
    <n v="0"/>
    <n v="6300"/>
    <n v="8876.32"/>
    <n v="14323.68"/>
    <n v="0"/>
    <n v="23200"/>
  </r>
  <r>
    <n v="44522"/>
    <n v="44522"/>
    <x v="0"/>
    <d v="2018-01-24T00:00:00"/>
    <s v="Open"/>
    <s v="District of Columbia"/>
    <s v="Transit Infrastructure &amp; Engineering Services"/>
    <s v="Car Maintenance"/>
    <s v="CMNT Brentwood Major Overhaul"/>
    <s v="Rail"/>
    <n v="7.9"/>
    <n v="492.1"/>
    <n v="0"/>
    <n v="500"/>
    <n v="1627.4"/>
    <n v="372.6"/>
    <n v="0"/>
    <n v="2000"/>
    <n v="1093.42"/>
    <n v="2506.58"/>
    <n v="0"/>
    <n v="3600"/>
    <n v="1473.92"/>
    <n v="4626.08"/>
    <n v="0"/>
    <n v="6100"/>
  </r>
  <r>
    <n v="44523"/>
    <n v="44523"/>
    <x v="0"/>
    <d v="2018-01-24T00:00:00"/>
    <s v="Open"/>
    <s v="District of Columbia"/>
    <s v="Metro Transit Police"/>
    <s v="Special Operations"/>
    <s v="MTPD Metrobus Enforcement"/>
    <s v="Rail"/>
    <n v="7.9"/>
    <n v="492.1"/>
    <n v="0"/>
    <n v="500"/>
    <n v="12164.44"/>
    <n v="0"/>
    <n v="0"/>
    <n v="12164.44"/>
    <n v="0"/>
    <n v="1200"/>
    <n v="0"/>
    <n v="1200"/>
    <n v="7.9"/>
    <n v="13856.54"/>
    <n v="0"/>
    <n v="13864.44"/>
  </r>
  <r>
    <n v="44543"/>
    <n v="44543"/>
    <x v="0"/>
    <d v="2018-01-24T00:00:00"/>
    <s v="Open"/>
    <s v="Maryland"/>
    <s v="Rail Transportation"/>
    <s v="Train Operations"/>
    <s v="RTTO New Carrollt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25"/>
    <n v="44525"/>
    <x v="0"/>
    <d v="2018-01-25T00:00:00"/>
    <s v="Open"/>
    <s v="District of Columbia"/>
    <s v="Chief Financial Officer"/>
    <s v="Risk Management - Archived"/>
    <s v="Other- Undetermined - Archived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30"/>
    <n v="44530"/>
    <x v="0"/>
    <d v="2018-01-25T00:00:00"/>
    <s v="Open"/>
    <s v="District of Columbia"/>
    <s v="Rail Transportation"/>
    <s v="Train Operations"/>
    <s v="RTTO West Falls Church"/>
    <s v="Rail"/>
    <n v="7.9"/>
    <n v="2492.1"/>
    <n v="0"/>
    <n v="2500"/>
    <n v="4264.08"/>
    <n v="5330.1"/>
    <n v="0"/>
    <n v="9594.18"/>
    <n v="0"/>
    <n v="4100"/>
    <n v="0"/>
    <n v="4100"/>
    <n v="5338"/>
    <n v="10856.18"/>
    <n v="0"/>
    <n v="16194.18"/>
  </r>
  <r>
    <n v="44544"/>
    <n v="44544"/>
    <x v="0"/>
    <d v="2018-01-25T00:00:00"/>
    <s v="Open"/>
    <s v="Virginia"/>
    <s v="Deputy General Manager - Operations"/>
    <s v="Operations Management Services"/>
    <s v="OPMS Op Mgmt Svs Training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31"/>
    <n v="44531"/>
    <x v="0"/>
    <d v="2018-01-26T00:00:00"/>
    <s v="Open"/>
    <s v="District of Columbia"/>
    <s v="Bus Services"/>
    <s v="Bus Transportation"/>
    <s v="BTRA Administration"/>
    <s v="Bus"/>
    <n v="7.9"/>
    <n v="1492.1"/>
    <n v="0"/>
    <n v="1500"/>
    <n v="867.29"/>
    <n v="3132.71"/>
    <n v="0"/>
    <n v="4000"/>
    <n v="18.399999999999999"/>
    <n v="2731.6"/>
    <n v="0"/>
    <n v="2750"/>
    <n v="3159.01"/>
    <n v="5090.99"/>
    <n v="0"/>
    <n v="8250"/>
  </r>
  <r>
    <n v="44533"/>
    <n v="44533"/>
    <x v="0"/>
    <d v="2018-01-26T00:00:00"/>
    <s v="Open"/>
    <s v="Maryland"/>
    <s v="Bus Services"/>
    <s v="Bus Transportation"/>
    <s v="LNTR Landover Transportation"/>
    <s v="Bus"/>
    <n v="7.9"/>
    <n v="2500"/>
    <n v="0"/>
    <n v="2507.9"/>
    <n v="1486.29"/>
    <n v="3137.71"/>
    <n v="0"/>
    <n v="4624"/>
    <n v="327.35000000000002"/>
    <n v="4472.6499999999996"/>
    <n v="0"/>
    <n v="4800"/>
    <n v="3472.96"/>
    <n v="8458.94"/>
    <n v="0"/>
    <n v="11931.9"/>
  </r>
  <r>
    <n v="44532"/>
    <n v="44532"/>
    <x v="0"/>
    <d v="2018-01-27T00:00:00"/>
    <s v="Open"/>
    <s v="Maryland"/>
    <s v="Bus Services"/>
    <s v="Bus Transportation"/>
    <s v="MOTR Montgomery Transportation"/>
    <s v="Bus"/>
    <n v="7.9"/>
    <n v="492.1"/>
    <n v="0"/>
    <n v="500"/>
    <n v="742.53"/>
    <n v="3257.47"/>
    <n v="0"/>
    <n v="4000"/>
    <n v="0"/>
    <n v="500"/>
    <n v="0"/>
    <n v="500"/>
    <n v="3265.37"/>
    <n v="1734.63"/>
    <n v="0"/>
    <n v="5000"/>
  </r>
  <r>
    <n v="44534"/>
    <n v="44534"/>
    <x v="0"/>
    <d v="2018-01-27T00:00:00"/>
    <s v="Open"/>
    <s v="Maryland"/>
    <s v="Rail Transportation"/>
    <s v="Train Operations"/>
    <s v="RTTO Branch Avenue"/>
    <s v="Rail"/>
    <n v="7.9"/>
    <n v="742.1"/>
    <n v="0"/>
    <n v="750"/>
    <n v="4000"/>
    <n v="0"/>
    <n v="0"/>
    <n v="4000"/>
    <n v="0"/>
    <n v="2500"/>
    <n v="0"/>
    <n v="2500"/>
    <n v="7.9"/>
    <n v="7242.1"/>
    <n v="0"/>
    <n v="7250"/>
  </r>
  <r>
    <n v="44536"/>
    <n v="44536"/>
    <x v="0"/>
    <d v="2018-01-28T00:00:00"/>
    <s v="Open"/>
    <s v="District of Columbia"/>
    <s v="Rail Transportation"/>
    <s v="Train Operations"/>
    <s v="RTTO Greenbelt"/>
    <s v="Rail"/>
    <n v="7.9"/>
    <n v="11992.1"/>
    <n v="0"/>
    <n v="12000"/>
    <n v="18645.62"/>
    <n v="3420.84"/>
    <n v="0"/>
    <n v="22066.46"/>
    <n v="0"/>
    <n v="8000"/>
    <n v="0"/>
    <n v="8000"/>
    <n v="3428.74"/>
    <n v="38637.72"/>
    <n v="0"/>
    <n v="42066.46"/>
  </r>
  <r>
    <n v="44537"/>
    <n v="44537"/>
    <x v="0"/>
    <d v="2018-01-29T00:00:00"/>
    <s v="Open"/>
    <s v="District of Columbia"/>
    <s v="Bus Services"/>
    <s v="Bus Transportation"/>
    <s v="SHTR Shepherd Parkway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38"/>
    <n v="44538"/>
    <x v="0"/>
    <d v="2018-01-29T00:00:00"/>
    <s v="Open"/>
    <s v="Maryland"/>
    <s v="Rail Transportation"/>
    <s v="Train Operations"/>
    <s v="RTTO Shady Grove"/>
    <s v="Rail"/>
    <n v="7.9"/>
    <n v="492.1"/>
    <n v="0"/>
    <n v="500"/>
    <n v="1105"/>
    <n v="2895"/>
    <n v="0"/>
    <n v="4000"/>
    <n v="256.14999999999998"/>
    <n v="243.85"/>
    <n v="0"/>
    <n v="500"/>
    <n v="3159.05"/>
    <n v="1840.95"/>
    <n v="0"/>
    <n v="5000"/>
  </r>
  <r>
    <n v="44539"/>
    <n v="44539"/>
    <x v="0"/>
    <d v="2018-01-30T00:00:00"/>
    <s v="Open"/>
    <s v="Virginia"/>
    <s v="Transit Infrastructure &amp; Engineering Services"/>
    <s v="AGM-Transit Infrastructure and Engineering Services"/>
    <s v="TIES Administration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69"/>
    <n v="44569"/>
    <x v="0"/>
    <d v="2018-01-30T00:00:00"/>
    <s v="Open"/>
    <s v="Maryland"/>
    <s v="Bus Services"/>
    <s v="Bus Transportation"/>
    <s v="BOCC Bus Operations Control Center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45"/>
    <n v="44545"/>
    <x v="0"/>
    <d v="2018-01-31T00:00:00"/>
    <s v="Open"/>
    <s v="Virginia"/>
    <s v="Bus Services"/>
    <s v="Bus Transportation"/>
    <s v="FMTR Four Mile Run Transportation"/>
    <s v="Bus"/>
    <n v="7.9"/>
    <n v="492.1"/>
    <n v="0"/>
    <n v="500"/>
    <n v="0"/>
    <n v="0"/>
    <n v="0"/>
    <n v="0"/>
    <n v="0"/>
    <n v="3600"/>
    <n v="0"/>
    <n v="3600"/>
    <n v="7.9"/>
    <n v="4092.1"/>
    <n v="0"/>
    <n v="4100"/>
  </r>
  <r>
    <n v="44546"/>
    <n v="44546"/>
    <x v="0"/>
    <d v="2018-01-31T00:00:00"/>
    <s v="Open"/>
    <s v="District of Columbia"/>
    <s v="Bus Services"/>
    <s v="Bus Transportation"/>
    <s v="SATR Southern Ave Transportation"/>
    <s v="Bus"/>
    <n v="7.9"/>
    <n v="15492.1"/>
    <n v="0"/>
    <n v="15500"/>
    <n v="16558.400000000001"/>
    <n v="6279.2"/>
    <n v="0"/>
    <n v="22837.599999999999"/>
    <n v="166.51"/>
    <n v="6333.49"/>
    <n v="0"/>
    <n v="6500"/>
    <n v="6453.61"/>
    <n v="38383.99"/>
    <n v="0"/>
    <n v="44837.599999999999"/>
  </r>
  <r>
    <n v="44559"/>
    <n v="44559"/>
    <x v="0"/>
    <d v="2018-01-31T00:00:00"/>
    <s v="Open"/>
    <s v="District of Columbia"/>
    <s v="Rail Transportation"/>
    <s v="Train Operations"/>
    <s v="RTTO New Carrollton"/>
    <s v="Rail"/>
    <n v="7.9"/>
    <n v="5000"/>
    <n v="0"/>
    <n v="5007.8999999999996"/>
    <n v="13470.3"/>
    <n v="5155.3"/>
    <n v="0"/>
    <n v="18625.599999999999"/>
    <n v="0"/>
    <n v="6000"/>
    <n v="0"/>
    <n v="6000"/>
    <n v="5163.2"/>
    <n v="24470.3"/>
    <n v="0"/>
    <n v="29633.5"/>
  </r>
  <r>
    <n v="44577"/>
    <n v="44577"/>
    <x v="0"/>
    <d v="2018-01-31T00:00:00"/>
    <s v="Open"/>
    <s v="District of Columbia"/>
    <s v="Bus Services"/>
    <s v="Bus Transportation"/>
    <s v="MOTR Montgomery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47"/>
    <n v="44547"/>
    <x v="0"/>
    <d v="2018-02-01T00:00:00"/>
    <s v="Open"/>
    <s v="Maryland"/>
    <s v="Bus Services"/>
    <s v="Bus Transportation"/>
    <s v="MOTR Montgomery Transportation"/>
    <s v="Bus"/>
    <n v="7.9"/>
    <n v="492.1"/>
    <n v="0"/>
    <n v="500"/>
    <n v="1186.8499999999999"/>
    <n v="2813.15"/>
    <n v="0"/>
    <n v="4000"/>
    <n v="0"/>
    <n v="500"/>
    <n v="0"/>
    <n v="500"/>
    <n v="2821.05"/>
    <n v="2178.9499999999998"/>
    <n v="0"/>
    <n v="5000"/>
  </r>
  <r>
    <n v="44551"/>
    <n v="44551"/>
    <x v="0"/>
    <d v="2018-02-01T00:00:00"/>
    <s v="Open"/>
    <s v="District of Columbia"/>
    <s v="Bus Services"/>
    <s v="Bus Transportation"/>
    <s v="BTRA Administration"/>
    <s v="Bus"/>
    <n v="7.9"/>
    <n v="2992.1"/>
    <n v="0"/>
    <n v="3000"/>
    <n v="4480.51"/>
    <n v="2019.49"/>
    <n v="0"/>
    <n v="6500"/>
    <n v="0"/>
    <n v="3500"/>
    <n v="0"/>
    <n v="3500"/>
    <n v="2027.39"/>
    <n v="10972.61"/>
    <n v="0"/>
    <n v="13000"/>
  </r>
  <r>
    <n v="44556"/>
    <n v="44556"/>
    <x v="1"/>
    <d v="2018-02-02T00:00:00"/>
    <s v="Open"/>
    <s v="Virginia"/>
    <s v="Bus Services"/>
    <s v="Bus Maintenance"/>
    <s v="FMMT Four Mile Run Maintenance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54"/>
    <n v="44554"/>
    <x v="0"/>
    <d v="2018-02-05T00:00:00"/>
    <s v="Open"/>
    <s v="Maryland"/>
    <s v="Bus Services"/>
    <s v="Bus Transportation"/>
    <s v="NOTR Northern Transportation"/>
    <s v="Bus"/>
    <n v="7.9"/>
    <n v="3000"/>
    <n v="0"/>
    <n v="3007.9"/>
    <n v="1438.86"/>
    <n v="2561.14"/>
    <n v="0"/>
    <n v="4000"/>
    <n v="476.96"/>
    <n v="3500"/>
    <n v="0"/>
    <n v="3976.96"/>
    <n v="3046"/>
    <n v="7938.86"/>
    <n v="0"/>
    <n v="10984.86"/>
  </r>
  <r>
    <n v="44558"/>
    <n v="44558"/>
    <x v="0"/>
    <d v="2018-02-05T00:00:00"/>
    <s v="Open"/>
    <s v="Maryland"/>
    <s v="Rail Transportation"/>
    <s v="Train Operations"/>
    <s v="RTTO Branch Avenue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60"/>
    <n v="44560"/>
    <x v="0"/>
    <d v="2018-02-05T00:00:00"/>
    <s v="Open"/>
    <s v="Maryland"/>
    <s v="Rail Transportation"/>
    <s v="Train Operations"/>
    <s v="RTTO Greenbelt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61"/>
    <n v="44561"/>
    <x v="0"/>
    <d v="2018-02-06T00:00:00"/>
    <s v="Open"/>
    <s v="District of Columbia"/>
    <s v="Metro Transit Police"/>
    <s v="Patrol Operations"/>
    <s v="MTPD Patrol Operations"/>
    <s v="Rail"/>
    <n v="7.9"/>
    <n v="492.1"/>
    <n v="0"/>
    <n v="500"/>
    <n v="4000"/>
    <n v="0"/>
    <n v="0"/>
    <n v="4000"/>
    <n v="385.36"/>
    <n v="114.64"/>
    <n v="0"/>
    <n v="500"/>
    <n v="393.26"/>
    <n v="4606.74"/>
    <n v="0"/>
    <n v="5000"/>
  </r>
  <r>
    <n v="44563"/>
    <n v="44563"/>
    <x v="0"/>
    <d v="2018-02-06T00:00:00"/>
    <s v="Open"/>
    <s v="Maryland"/>
    <s v="Metro Transit Police"/>
    <s v="Patrol Operations"/>
    <s v="MTPD Patrol Operations Dist 2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62"/>
    <n v="44562"/>
    <x v="0"/>
    <d v="2018-02-07T00:00:00"/>
    <s v="Open"/>
    <s v="District of Columbia"/>
    <s v="Bus Services"/>
    <s v="Bus Transportation"/>
    <s v="SHTR Shepherd Parkway Transportation"/>
    <s v="Bus"/>
    <n v="7.9"/>
    <n v="2500"/>
    <n v="0"/>
    <n v="2507.9"/>
    <n v="2864.46"/>
    <n v="1909.64"/>
    <n v="0"/>
    <n v="4774.1000000000004"/>
    <n v="0"/>
    <n v="7820"/>
    <n v="0"/>
    <n v="7820"/>
    <n v="1917.54"/>
    <n v="13184.46"/>
    <n v="0"/>
    <n v="15102"/>
  </r>
  <r>
    <n v="44564"/>
    <n v="44564"/>
    <x v="0"/>
    <d v="2018-02-07T00:00:00"/>
    <s v="Open"/>
    <s v="Maryland"/>
    <s v="Transit Infrastructure &amp; Engineering Services"/>
    <s v="Systems Maintenance"/>
    <s v="SMNT Power"/>
    <s v="Rail"/>
    <n v="7.9"/>
    <n v="492.1"/>
    <n v="0"/>
    <n v="500"/>
    <n v="4624"/>
    <n v="4376"/>
    <n v="0"/>
    <n v="9000"/>
    <n v="0"/>
    <n v="500"/>
    <n v="0"/>
    <n v="500"/>
    <n v="4383.8999999999996"/>
    <n v="5616.1"/>
    <n v="0"/>
    <n v="10000"/>
  </r>
  <r>
    <n v="44565"/>
    <n v="44565"/>
    <x v="1"/>
    <d v="2018-02-07T00:00:00"/>
    <s v="Open"/>
    <s v="Virginia"/>
    <s v="Bus Services"/>
    <s v="Bus Transportation"/>
    <s v="WOTR West Ox Road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66"/>
    <n v="44566"/>
    <x v="0"/>
    <d v="2018-02-08T00:00:00"/>
    <s v="Open"/>
    <s v="District of Columbia"/>
    <s v="Bus Services"/>
    <s v="Bus Transportation"/>
    <s v="MOTR Montgomery Transportation"/>
    <s v="Bus"/>
    <n v="7.9"/>
    <n v="492.1"/>
    <n v="0"/>
    <n v="500"/>
    <n v="2500"/>
    <n v="0"/>
    <n v="0"/>
    <n v="2500"/>
    <n v="140.61000000000001"/>
    <n v="1359.39"/>
    <n v="0"/>
    <n v="1500"/>
    <n v="148.51"/>
    <n v="4351.49"/>
    <n v="0"/>
    <n v="4500"/>
  </r>
  <r>
    <n v="44568"/>
    <n v="44568"/>
    <x v="0"/>
    <d v="2018-02-08T00:00:00"/>
    <s v="Open"/>
    <s v="District of Columbia"/>
    <s v="Chief Financial Officer"/>
    <s v="Accounting"/>
    <s v="ACCT Accounts Payable"/>
    <s v="Rail"/>
    <n v="7.9"/>
    <n v="492.1"/>
    <n v="0"/>
    <n v="500"/>
    <n v="2500"/>
    <n v="0"/>
    <n v="0"/>
    <n v="2500"/>
    <n v="0"/>
    <n v="1350"/>
    <n v="0"/>
    <n v="1350"/>
    <n v="7.9"/>
    <n v="4342.1000000000004"/>
    <n v="0"/>
    <n v="4350"/>
  </r>
  <r>
    <n v="44574"/>
    <n v="44574"/>
    <x v="0"/>
    <d v="2018-02-08T00:00:00"/>
    <s v="Open"/>
    <s v="District of Columbia"/>
    <s v="Bus Services"/>
    <s v="Bus Transportation"/>
    <s v="SHTR Shepherd Parkway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70"/>
    <n v="44570"/>
    <x v="0"/>
    <d v="2018-02-10T00:00:00"/>
    <s v="Open"/>
    <s v="District of Columbia"/>
    <s v="Bus Services"/>
    <s v="Bus Transportation"/>
    <s v="BLTR Bladensburg Transportation"/>
    <s v="Bus"/>
    <n v="7.9"/>
    <n v="492.1"/>
    <n v="0"/>
    <n v="500"/>
    <n v="2344"/>
    <n v="1656"/>
    <n v="0"/>
    <n v="4000"/>
    <n v="0"/>
    <n v="500"/>
    <n v="0"/>
    <n v="500"/>
    <n v="1663.9"/>
    <n v="3336.1"/>
    <n v="0"/>
    <n v="5000"/>
  </r>
  <r>
    <n v="44571"/>
    <n v="44571"/>
    <x v="0"/>
    <d v="2018-02-10T00:00:00"/>
    <s v="Open"/>
    <s v="Maryland"/>
    <s v="Transit Infrastructure &amp; Engineering Services"/>
    <s v="Track and Structures"/>
    <s v="TRST Structures Maintenance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73"/>
    <n v="44573"/>
    <x v="0"/>
    <d v="2018-02-10T00:00:00"/>
    <s v="Open"/>
    <s v="District of Columbia"/>
    <s v="Bus Services"/>
    <s v="Bus Transportation"/>
    <s v="SHTR Shepherd Parkway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572"/>
    <n v="44572"/>
    <x v="0"/>
    <d v="2018-02-11T00:00:00"/>
    <s v="Open"/>
    <s v="Virginia"/>
    <s v="Metro Transit Police"/>
    <s v="Patrol Operations"/>
    <s v="MTPD Patrol Operations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75"/>
    <n v="44575"/>
    <x v="0"/>
    <d v="2018-02-12T00:00:00"/>
    <s v="Open"/>
    <s v="District of Columbia"/>
    <s v="Bus Services"/>
    <s v="Bus Transportation"/>
    <s v="BTRA Bus Transportation - Archived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76"/>
    <n v="44576"/>
    <x v="0"/>
    <d v="2018-02-13T00:00:00"/>
    <s v="Open"/>
    <s v="Virginia"/>
    <s v="Metro Transit Police"/>
    <s v="Admin Services"/>
    <s v="MTPD Special Police"/>
    <s v="Rail"/>
    <n v="7.9"/>
    <n v="1992.1"/>
    <n v="0"/>
    <n v="2000"/>
    <n v="4406.72"/>
    <n v="2093.2800000000002"/>
    <n v="0"/>
    <n v="6500"/>
    <n v="0"/>
    <n v="5500"/>
    <n v="0"/>
    <n v="5500"/>
    <n v="2101.1799999999998"/>
    <n v="11898.82"/>
    <n v="0"/>
    <n v="14000"/>
  </r>
  <r>
    <n v="44580"/>
    <n v="44580"/>
    <x v="0"/>
    <d v="2018-02-13T00:00:00"/>
    <s v="Open"/>
    <s v="Virginia"/>
    <s v="Bus Services"/>
    <s v="Bus Transportation"/>
    <s v="FMTR Four Mile Run Transportation"/>
    <s v="Bus"/>
    <n v="7.9"/>
    <n v="3300"/>
    <n v="0"/>
    <n v="3307.9"/>
    <n v="2638.34"/>
    <n v="2638.32"/>
    <n v="0"/>
    <n v="5276.66"/>
    <n v="0"/>
    <n v="5100"/>
    <n v="0"/>
    <n v="5100"/>
    <n v="2646.22"/>
    <n v="11038.34"/>
    <n v="0"/>
    <n v="13684.56"/>
  </r>
  <r>
    <n v="44581"/>
    <n v="44581"/>
    <x v="0"/>
    <d v="2018-02-13T00:00:00"/>
    <s v="Open"/>
    <s v="Maryland"/>
    <s v="Bus Services"/>
    <s v="Bus Transportation"/>
    <s v="MOTR Montgomery Transportation"/>
    <s v="Bus"/>
    <n v="7.9"/>
    <n v="492.1"/>
    <n v="0"/>
    <n v="500"/>
    <m/>
    <m/>
    <m/>
    <m/>
    <m/>
    <m/>
    <m/>
    <m/>
    <n v="7.9"/>
    <n v="492.1"/>
    <n v="0"/>
    <n v="500"/>
  </r>
  <r>
    <n v="44590"/>
    <n v="44590"/>
    <x v="1"/>
    <d v="2018-02-13T00:00:00"/>
    <s v="Open"/>
    <s v="Virginia"/>
    <s v="Bus Services"/>
    <s v="Bus Transportation"/>
    <s v="FMTR Four Mile Run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589"/>
    <n v="44589"/>
    <x v="0"/>
    <d v="2018-02-14T00:00:00"/>
    <s v="Open"/>
    <s v="Virginia"/>
    <s v="Bus Services"/>
    <s v="Bus Transportation"/>
    <s v="FMTR Four Mile Run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02"/>
    <n v="44602"/>
    <x v="0"/>
    <d v="2018-02-14T00:00:00"/>
    <s v="Open"/>
    <s v="District of Columbia"/>
    <s v="Bus Services"/>
    <s v="Bus Transportation"/>
    <s v="NOTR Northern Transportation"/>
    <s v="Bus"/>
    <n v="0"/>
    <n v="5300"/>
    <n v="0"/>
    <n v="5300"/>
    <n v="6360.74"/>
    <n v="1639.26"/>
    <n v="0"/>
    <n v="8000"/>
    <n v="0"/>
    <n v="3600"/>
    <n v="0"/>
    <n v="3600"/>
    <n v="1639.26"/>
    <n v="15260.74"/>
    <n v="0"/>
    <n v="16900"/>
  </r>
  <r>
    <n v="44616"/>
    <n v="44616"/>
    <x v="0"/>
    <d v="2018-02-14T00:00:00"/>
    <s v="Open"/>
    <s v="District of Columbia"/>
    <s v="Bus Services"/>
    <s v="Bus Transportation"/>
    <s v="SHTR Shepherd Parkway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582"/>
    <n v="44582"/>
    <x v="0"/>
    <d v="2018-02-15T00:00:00"/>
    <s v="Open"/>
    <s v="Maryland"/>
    <s v="Bus Services"/>
    <s v="Bus Transportation"/>
    <s v="BLTR Bladensburg Transportation"/>
    <s v="Bus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83"/>
    <n v="44583"/>
    <x v="0"/>
    <d v="2018-02-15T00:00:00"/>
    <s v="Open"/>
    <s v="Maryland"/>
    <s v="Bus Services"/>
    <s v="Bus Transportation"/>
    <s v="LNTR Landover Transportation"/>
    <s v="Bus"/>
    <n v="7.9"/>
    <n v="3000"/>
    <n v="0"/>
    <n v="3007.9"/>
    <n v="27000"/>
    <n v="0"/>
    <n v="0"/>
    <n v="27000"/>
    <n v="0"/>
    <n v="8000"/>
    <n v="0"/>
    <n v="8000"/>
    <n v="7.9"/>
    <n v="38000"/>
    <n v="0"/>
    <n v="38007.9"/>
  </r>
  <r>
    <n v="44585"/>
    <n v="44585"/>
    <x v="0"/>
    <d v="2018-02-15T00:00:00"/>
    <s v="Open"/>
    <s v="Virginia"/>
    <s v="Bus Services"/>
    <s v="Bus Maintenance"/>
    <s v="FMMT Four Mile Run Maintenance"/>
    <s v="Bus"/>
    <n v="7.9"/>
    <n v="992.1"/>
    <n v="0"/>
    <n v="1000"/>
    <n v="5539.44"/>
    <n v="0"/>
    <n v="0"/>
    <n v="5539.44"/>
    <n v="0"/>
    <n v="9500"/>
    <n v="0"/>
    <n v="9500"/>
    <n v="7.9"/>
    <n v="16031.54"/>
    <n v="0"/>
    <n v="16039.44"/>
  </r>
  <r>
    <n v="44586"/>
    <n v="44586"/>
    <x v="0"/>
    <d v="2018-02-15T00:00:00"/>
    <s v="Open"/>
    <s v="Maryland"/>
    <s v="Metro Transit Police"/>
    <s v="Patrol Operations"/>
    <s v="MTPD Patrol Operations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598"/>
    <n v="44598"/>
    <x v="0"/>
    <d v="2018-02-15T00:00:00"/>
    <s v="Open"/>
    <s v="Maryland"/>
    <s v="Transit Infrastructure &amp; Engineering Services"/>
    <s v="Systems Maintenance"/>
    <s v="SMNT AFC Section"/>
    <s v="Rail"/>
    <n v="0"/>
    <n v="500"/>
    <n v="0"/>
    <n v="500"/>
    <n v="4000"/>
    <n v="0"/>
    <n v="0"/>
    <n v="4000"/>
    <n v="0"/>
    <n v="4600"/>
    <n v="0"/>
    <n v="4600"/>
    <n v="0"/>
    <n v="9100"/>
    <n v="0"/>
    <n v="9100"/>
  </r>
  <r>
    <n v="44591"/>
    <n v="44591"/>
    <x v="0"/>
    <d v="2018-02-16T00:00:00"/>
    <s v="Open"/>
    <s v="Maryland"/>
    <s v="Bus Services"/>
    <s v="Bus Transportation"/>
    <s v="BLTR Bladensburg Transportation"/>
    <s v="Bus"/>
    <n v="0"/>
    <n v="0"/>
    <n v="0"/>
    <n v="0"/>
    <n v="0"/>
    <n v="0"/>
    <n v="0"/>
    <n v="0"/>
    <n v="0"/>
    <n v="0"/>
    <n v="0"/>
    <n v="0"/>
    <n v="0"/>
    <n v="0"/>
    <n v="0"/>
    <n v="0"/>
  </r>
  <r>
    <n v="44597"/>
    <n v="44597"/>
    <x v="0"/>
    <d v="2018-02-16T00:00:00"/>
    <s v="Open"/>
    <s v="District of Columbia"/>
    <s v="Metro Transit Police"/>
    <s v="Patrol Operations"/>
    <s v="MTPD Patrol Operations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04"/>
    <n v="44604"/>
    <x v="0"/>
    <d v="2018-02-16T00:00:00"/>
    <s v="Open"/>
    <s v="Maryland"/>
    <s v="Transit Infrastructure &amp; Engineering Services"/>
    <s v="Systems Maintenance"/>
    <s v="SMNT AFC Section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592"/>
    <n v="44592"/>
    <x v="0"/>
    <d v="2018-02-18T00:00:00"/>
    <s v="Open"/>
    <s v="District of Columbia"/>
    <s v="Metro Transit Police"/>
    <s v="Patrol Operations"/>
    <s v="MTPD Patrol Operations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595"/>
    <n v="44595"/>
    <x v="0"/>
    <d v="2018-02-18T00:00:00"/>
    <s v="Open"/>
    <s v="District of Columbia"/>
    <s v="Rail Transportation"/>
    <s v="Train Operations"/>
    <s v="RTTO Brentwood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594"/>
    <n v="44594"/>
    <x v="0"/>
    <d v="2018-02-19T00:00:00"/>
    <s v="Open"/>
    <s v="District of Columbia"/>
    <s v="Bus Services"/>
    <s v="Bus Transportation"/>
    <s v="SHTR Shepherd Parkway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593"/>
    <n v="44593"/>
    <x v="1"/>
    <d v="2018-02-20T00:00:00"/>
    <s v="Open"/>
    <s v="District of Columbia"/>
    <s v="Transit Infrastructure &amp; Engineering Services"/>
    <s v="Plant Maintenance"/>
    <s v="PLNT Equipment Maintenance"/>
    <s v="Rail"/>
    <n v="0"/>
    <n v="500"/>
    <n v="0"/>
    <n v="500"/>
    <n v="0"/>
    <n v="0"/>
    <n v="0"/>
    <n v="0"/>
    <n v="0"/>
    <n v="1500"/>
    <n v="0"/>
    <n v="1500"/>
    <n v="0"/>
    <n v="2000"/>
    <n v="0"/>
    <n v="2000"/>
  </r>
  <r>
    <n v="44596"/>
    <n v="44596"/>
    <x v="0"/>
    <d v="2018-02-20T00:00:00"/>
    <s v="Open"/>
    <s v="District of Columbia"/>
    <s v="Access Services"/>
    <s v="Eligibility Certification"/>
    <s v="ELIG Eligibility Certification &amp; Outreach"/>
    <s v="Rail"/>
    <n v="0"/>
    <n v="500"/>
    <n v="0"/>
    <n v="500"/>
    <n v="4000"/>
    <n v="0"/>
    <n v="0"/>
    <n v="4000"/>
    <n v="0"/>
    <n v="2500"/>
    <n v="0"/>
    <n v="2500"/>
    <n v="0"/>
    <n v="7000"/>
    <n v="0"/>
    <n v="7000"/>
  </r>
  <r>
    <n v="44599"/>
    <n v="44599"/>
    <x v="1"/>
    <d v="2018-02-21T00:00:00"/>
    <s v="Open"/>
    <s v="Virginia"/>
    <s v="Rail Transportation"/>
    <s v="Train Operations"/>
    <s v="RTTO West Falls Church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03"/>
    <n v="44603"/>
    <x v="0"/>
    <d v="2018-02-21T00:00:00"/>
    <s v="Open"/>
    <s v="Maryland"/>
    <s v="Bus Services"/>
    <s v="Bus Transportation"/>
    <s v="LNTR Landover Transportation"/>
    <s v="Bus"/>
    <n v="0"/>
    <n v="2300"/>
    <n v="0"/>
    <n v="2300"/>
    <n v="4000"/>
    <n v="0"/>
    <n v="0"/>
    <n v="4000"/>
    <n v="0"/>
    <n v="3600"/>
    <n v="0"/>
    <n v="3600"/>
    <n v="0"/>
    <n v="9900"/>
    <n v="0"/>
    <n v="9900"/>
  </r>
  <r>
    <n v="44605"/>
    <n v="44605"/>
    <x v="0"/>
    <d v="2018-02-22T00:00:00"/>
    <s v="Open"/>
    <s v="Maryland"/>
    <s v="Bus Services"/>
    <s v="Bus Transportation"/>
    <s v="BTRA Administr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06"/>
    <n v="44606"/>
    <x v="0"/>
    <d v="2018-02-22T00:00:00"/>
    <s v="Open"/>
    <s v="District of Columbia"/>
    <s v="Rail Transportation"/>
    <s v="Train Operations"/>
    <s v="RTTO Brentwood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07"/>
    <n v="44607"/>
    <x v="0"/>
    <d v="2018-02-22T00:00:00"/>
    <s v="Open"/>
    <s v="District of Columbia"/>
    <s v="Bus Services"/>
    <s v="Bus Transportation"/>
    <s v="SHTR Shepherd Parkway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18"/>
    <n v="44618"/>
    <x v="0"/>
    <d v="2018-02-22T00:00:00"/>
    <s v="Open"/>
    <s v="District of Columbia"/>
    <s v="Rail Transportation"/>
    <s v="Train Operations"/>
    <s v="RTTO Glenmont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08"/>
    <n v="44608"/>
    <x v="0"/>
    <d v="2018-02-23T00:00:00"/>
    <s v="Open"/>
    <s v="Maryland"/>
    <s v="Metro Transit Police"/>
    <s v="Patrol Operations"/>
    <s v="MTPD Patrol Operations Dist 1"/>
    <s v="Rail"/>
    <n v="0"/>
    <n v="500"/>
    <n v="0"/>
    <n v="500"/>
    <n v="0"/>
    <n v="0"/>
    <n v="0"/>
    <n v="0"/>
    <n v="0"/>
    <n v="1500"/>
    <n v="0"/>
    <n v="1500"/>
    <n v="0"/>
    <n v="2000"/>
    <n v="0"/>
    <n v="2000"/>
  </r>
  <r>
    <n v="44609"/>
    <n v="44609"/>
    <x v="0"/>
    <d v="2018-02-23T00:00:00"/>
    <s v="Open"/>
    <s v="Maryland"/>
    <s v="Bus Services"/>
    <s v="Bus Transportation"/>
    <s v="LNTR Landover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17"/>
    <n v="44617"/>
    <x v="0"/>
    <d v="2018-02-23T00:00:00"/>
    <s v="Open"/>
    <s v="Maryland"/>
    <s v="Bus Services"/>
    <s v="Bus Transportation"/>
    <s v="LNTR Landover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26"/>
    <n v="44626"/>
    <x v="0"/>
    <d v="2018-02-24T00:00:00"/>
    <s v="Open"/>
    <s v="Maryland"/>
    <s v="Bus Services"/>
    <s v="Bus Transportation"/>
    <s v="MOTR Montgomery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27"/>
    <n v="44627"/>
    <x v="0"/>
    <d v="2018-02-24T00:00:00"/>
    <s v="Open"/>
    <s v="Maryland"/>
    <s v="Transit Infrastructure &amp; Engineering Services"/>
    <s v="Systems Maintenance"/>
    <s v="SMNT Power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12"/>
    <n v="44612"/>
    <x v="0"/>
    <d v="2018-02-25T00:00:00"/>
    <s v="Open"/>
    <s v="Maryland"/>
    <s v="Rail Transportation"/>
    <s v="Train Operations"/>
    <s v="RTTO Largo"/>
    <s v="Rail"/>
    <n v="0"/>
    <n v="3000"/>
    <n v="0"/>
    <n v="3000"/>
    <n v="12000"/>
    <n v="0"/>
    <n v="0"/>
    <n v="12000"/>
    <n v="0"/>
    <n v="6500"/>
    <n v="0"/>
    <n v="6500"/>
    <n v="0"/>
    <n v="21500"/>
    <n v="0"/>
    <n v="21500"/>
  </r>
  <r>
    <n v="44615"/>
    <n v="44615"/>
    <x v="0"/>
    <d v="2018-02-25T00:00:00"/>
    <s v="Open"/>
    <s v="District of Columbia"/>
    <s v="Bus Services"/>
    <s v="Bus Transportation"/>
    <s v="SHTR Shepherd Parkway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22"/>
    <n v="44622"/>
    <x v="0"/>
    <d v="2018-02-25T00:00:00"/>
    <s v="Open"/>
    <s v="Maryland"/>
    <s v="Bus Services"/>
    <s v="Bus Transportation"/>
    <s v="MOTR Montgomery Transportation"/>
    <s v="Bus"/>
    <n v="0"/>
    <n v="500"/>
    <n v="0"/>
    <n v="500"/>
    <n v="4000"/>
    <n v="0"/>
    <n v="0"/>
    <n v="4000"/>
    <n v="0"/>
    <n v="2500"/>
    <n v="0"/>
    <n v="2500"/>
    <n v="0"/>
    <n v="7000"/>
    <n v="0"/>
    <n v="7000"/>
  </r>
  <r>
    <n v="44614"/>
    <n v="44614"/>
    <x v="0"/>
    <d v="2018-02-26T00:00:00"/>
    <s v="Open"/>
    <s v="District of Columbia"/>
    <s v="Rail Transportation"/>
    <s v="Train Operations"/>
    <s v="RTTO Branch Avenue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20"/>
    <n v="44620"/>
    <x v="0"/>
    <d v="2018-02-26T00:00:00"/>
    <s v="Open"/>
    <s v="District of Columbia"/>
    <s v="Bus Services"/>
    <s v="Bus Transportation"/>
    <s v="SATR Southern Ave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23"/>
    <n v="44623"/>
    <x v="0"/>
    <d v="2018-02-26T00:00:00"/>
    <s v="Open"/>
    <s v="Maryland"/>
    <s v="Bus Services"/>
    <s v="Bus Transportation"/>
    <s v="LNTR Landover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19"/>
    <n v="44619"/>
    <x v="0"/>
    <d v="2018-02-27T00:00:00"/>
    <s v="Open"/>
    <s v="District of Columbia"/>
    <s v="Bus Services"/>
    <s v="Bus Transportation"/>
    <s v="BLTR Bladensburg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21"/>
    <n v="44621"/>
    <x v="0"/>
    <d v="2018-02-27T00:00:00"/>
    <s v="Open"/>
    <s v="Maryland"/>
    <s v="Bus Services"/>
    <s v="Bus Transportation"/>
    <s v="MOTR Montgomery Transportation"/>
    <s v="Bus"/>
    <n v="0"/>
    <n v="3000"/>
    <n v="0"/>
    <n v="3000"/>
    <n v="26000"/>
    <n v="0"/>
    <n v="0"/>
    <n v="26000"/>
    <n v="0"/>
    <n v="8000"/>
    <n v="0"/>
    <n v="8000"/>
    <n v="0"/>
    <n v="37000"/>
    <n v="0"/>
    <n v="37000"/>
  </r>
  <r>
    <n v="44625"/>
    <n v="44625"/>
    <x v="0"/>
    <d v="2018-02-28T00:00:00"/>
    <s v="Open"/>
    <s v="District of Columbia"/>
    <s v="Bus Services"/>
    <s v="Bus Transportation"/>
    <s v="NOTR Northern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28"/>
    <n v="44628"/>
    <x v="1"/>
    <d v="2018-02-28T00:00:00"/>
    <s v="Open"/>
    <s v="District of Columbia"/>
    <s v="Metro Transit Police"/>
    <s v="Patrol Operations"/>
    <s v="MTPD Patrol Operations Dist 1"/>
    <s v="Rail"/>
    <n v="0"/>
    <n v="500"/>
    <n v="0"/>
    <n v="500"/>
    <n v="0"/>
    <n v="0"/>
    <n v="0"/>
    <n v="0"/>
    <n v="0"/>
    <n v="1500"/>
    <n v="0"/>
    <n v="1500"/>
    <n v="0"/>
    <n v="2000"/>
    <n v="0"/>
    <n v="2000"/>
  </r>
  <r>
    <n v="44629"/>
    <n v="44629"/>
    <x v="0"/>
    <d v="2018-02-28T00:00:00"/>
    <s v="Open"/>
    <s v="Virginia"/>
    <s v="Bus Services"/>
    <s v="Bus Transportation"/>
    <s v="WOTR West Ox Road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30"/>
    <n v="44630"/>
    <x v="0"/>
    <d v="2018-02-28T00:00:00"/>
    <s v="Open"/>
    <s v="Maryland"/>
    <s v="Transit Infrastructure &amp; Engineering Services"/>
    <s v="Track and Structures"/>
    <s v="TRST Track Production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37"/>
    <n v="44637"/>
    <x v="0"/>
    <d v="2018-02-28T00:00:00"/>
    <s v="Open"/>
    <s v="Maryland"/>
    <s v="Transit Infrastructure &amp; Engineering Services"/>
    <s v="Car Maintenance"/>
    <s v="CMNT Greenbelt Major OH"/>
    <s v="Rail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31"/>
    <n v="44631"/>
    <x v="0"/>
    <d v="2018-03-01T00:00:00"/>
    <s v="Open"/>
    <s v="Maryland"/>
    <s v="Bus Services"/>
    <s v="Bus Transportation"/>
    <s v="LNTR Landover Transportation"/>
    <s v="Bus"/>
    <n v="0"/>
    <n v="1500"/>
    <n v="0"/>
    <n v="1500"/>
    <n v="4000"/>
    <n v="0"/>
    <n v="0"/>
    <n v="4000"/>
    <n v="0"/>
    <n v="2500"/>
    <n v="0"/>
    <n v="2500"/>
    <n v="0"/>
    <n v="8000"/>
    <n v="0"/>
    <n v="8000"/>
  </r>
  <r>
    <n v="44633"/>
    <n v="44633"/>
    <x v="0"/>
    <d v="2018-03-01T00:00:00"/>
    <s v="Open"/>
    <s v="District of Columbia"/>
    <s v="Bus Services"/>
    <s v="Bus Transportation"/>
    <s v="BLTR Bladensburg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34"/>
    <n v="44634"/>
    <x v="0"/>
    <d v="2018-03-02T00:00:00"/>
    <s v="Open"/>
    <s v="District of Columbia"/>
    <s v="Bus Services"/>
    <s v="Bus Transportation"/>
    <s v="SHTR Shepherd Parkway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36"/>
    <n v="44636"/>
    <x v="0"/>
    <d v="2018-03-02T00:00:00"/>
    <s v="Open"/>
    <s v="District of Columbia"/>
    <s v="Bus Services"/>
    <s v="Bus Transportation"/>
    <s v="BLTR Bladensburg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40"/>
    <n v="44640"/>
    <x v="1"/>
    <d v="2018-03-03T00:00:00"/>
    <s v="Open"/>
    <s v="Virginia"/>
    <s v="Transit Infrastructure &amp; Engineering Services"/>
    <s v="Track and Structures"/>
    <s v="TRST Trk Maint-South"/>
    <s v="Rail"/>
    <n v="0"/>
    <n v="500"/>
    <n v="0"/>
    <n v="500"/>
    <n v="0"/>
    <n v="0"/>
    <n v="0"/>
    <n v="0"/>
    <n v="0"/>
    <n v="1500"/>
    <n v="0"/>
    <n v="1500"/>
    <n v="0"/>
    <n v="2000"/>
    <n v="0"/>
    <n v="2000"/>
  </r>
  <r>
    <n v="44638"/>
    <n v="44638"/>
    <x v="0"/>
    <d v="2018-03-04T00:00:00"/>
    <s v="Open"/>
    <s v="Maryland"/>
    <s v="Bus Services"/>
    <s v="Bus Maintenance"/>
    <s v="BLMT Bladensburg Maintenance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35"/>
    <n v="44635"/>
    <x v="0"/>
    <d v="2018-03-05T00:00:00"/>
    <s v="Open"/>
    <s v="District of Columbia"/>
    <s v="Bus Services"/>
    <s v="Bus Transportation"/>
    <s v="SHTR Shepherd Parkway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43"/>
    <n v="44643"/>
    <x v="1"/>
    <d v="2018-03-05T00:00:00"/>
    <s v="Open"/>
    <s v="Maryland"/>
    <s v="Metro Transit Police"/>
    <s v="Special Operations"/>
    <s v="MTPD Transit Anti-Crime"/>
    <s v="Rail"/>
    <n v="0"/>
    <n v="500"/>
    <n v="0"/>
    <n v="500"/>
    <n v="0"/>
    <n v="0"/>
    <n v="0"/>
    <n v="0"/>
    <n v="0"/>
    <n v="1500"/>
    <n v="0"/>
    <n v="1500"/>
    <n v="0"/>
    <n v="2000"/>
    <n v="0"/>
    <n v="2000"/>
  </r>
  <r>
    <n v="44639"/>
    <n v="44639"/>
    <x v="0"/>
    <d v="2018-03-06T00:00:00"/>
    <s v="Open"/>
    <s v="District of Columbia"/>
    <s v="Bus Services"/>
    <s v="Bus Maintenance"/>
    <s v="BLMT Bladensburg Maintenance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41"/>
    <n v="44641"/>
    <x v="0"/>
    <d v="2018-03-06T00:00:00"/>
    <s v="Open"/>
    <s v="District of Columbia"/>
    <s v="Bus Services"/>
    <s v="Bus Maintenance"/>
    <s v="SVMT Service Vehicle Maintenance"/>
    <s v="Bus"/>
    <n v="0"/>
    <n v="1200"/>
    <n v="0"/>
    <n v="1200"/>
    <n v="4800"/>
    <n v="0"/>
    <n v="0"/>
    <n v="4800"/>
    <n v="0"/>
    <n v="3600"/>
    <n v="0"/>
    <n v="3600"/>
    <n v="0"/>
    <n v="9600"/>
    <n v="0"/>
    <n v="9600"/>
  </r>
  <r>
    <n v="44642"/>
    <n v="44642"/>
    <x v="0"/>
    <d v="2018-03-06T00:00:00"/>
    <s v="Open"/>
    <s v="District of Columbia"/>
    <s v="Bus Services"/>
    <s v="Bus Transportation"/>
    <s v="SATR Southern Ave Transportation"/>
    <s v="Bus"/>
    <n v="0"/>
    <n v="500"/>
    <n v="0"/>
    <n v="500"/>
    <n v="4000"/>
    <n v="0"/>
    <n v="0"/>
    <n v="4000"/>
    <n v="0"/>
    <n v="500"/>
    <n v="0"/>
    <n v="500"/>
    <n v="0"/>
    <n v="5000"/>
    <n v="0"/>
    <n v="5000"/>
  </r>
  <r>
    <n v="44644"/>
    <n v="44644"/>
    <x v="0"/>
    <d v="2018-03-06T00:00:00"/>
    <s v="Open"/>
    <s v="District of Columbia"/>
    <s v="Bus Services"/>
    <s v="Bus Transportation"/>
    <s v="WETR Western Transportation"/>
    <s v="Bus"/>
    <n v="0"/>
    <n v="500"/>
    <n v="0"/>
    <n v="500"/>
    <m/>
    <m/>
    <m/>
    <m/>
    <m/>
    <m/>
    <m/>
    <m/>
    <n v="0"/>
    <n v="500"/>
    <n v="0"/>
    <n v="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5">
  <r>
    <n v="16542"/>
    <n v="16542"/>
    <x v="0"/>
    <s v="03/16/1976"/>
    <s v="Open"/>
    <s v="District of Columbia"/>
    <s v="Bus Services"/>
    <s v="Bus Transportation"/>
    <s v="NOTR Northern Transportation"/>
    <s v="Unknown"/>
    <s v="Bus"/>
    <n v="82477.179999999993"/>
    <n v="1000"/>
    <n v="0"/>
    <n v="83477.179999999993"/>
    <n v="0.01"/>
    <n v="404519.71"/>
    <n v="0"/>
    <n v="404519.72"/>
    <n v="6460.83"/>
    <n v="0"/>
    <n v="0"/>
    <n v="6460.83"/>
    <n v="493457.72"/>
    <n v="1000.01"/>
    <n v="0"/>
    <n v="494457.73"/>
  </r>
  <r>
    <n v="17891"/>
    <n v="17891"/>
    <x v="0"/>
    <s v="08/22/1979"/>
    <s v="Open"/>
    <s v="District of Columbia"/>
    <s v="Bus Services"/>
    <s v="Bus Transportation"/>
    <s v="BLTR Bladensburg Transportation"/>
    <s v="Bus Operator"/>
    <s v="Bus"/>
    <n v="3552.86"/>
    <n v="472.98"/>
    <n v="0"/>
    <n v="4025.84"/>
    <n v="0"/>
    <n v="33311.61"/>
    <n v="0"/>
    <n v="33311.61"/>
    <n v="24278.47"/>
    <n v="9839"/>
    <n v="0"/>
    <n v="34117.47"/>
    <n v="61142.94"/>
    <n v="10311.98"/>
    <n v="0"/>
    <n v="71454.92"/>
  </r>
  <r>
    <n v="216"/>
    <n v="216"/>
    <x v="0"/>
    <s v="01/10/1985"/>
    <s v="Open"/>
    <s v="District of Columbia"/>
    <s v="Access Services"/>
    <s v="Metro Access Services"/>
    <s v="MACS Metro Access Services"/>
    <s v="Police Officer"/>
    <s v="Metro Access"/>
    <n v="54795.72"/>
    <n v="28971.96"/>
    <n v="0"/>
    <n v="83767.679999999993"/>
    <n v="244713.31"/>
    <n v="155888.28"/>
    <n v="0"/>
    <n v="400601.59"/>
    <n v="428138.97"/>
    <n v="86231.44"/>
    <n v="0"/>
    <n v="514370.41"/>
    <n v="638822.97"/>
    <n v="359916.71"/>
    <n v="0"/>
    <n v="998739.68"/>
  </r>
  <r>
    <n v="346"/>
    <n v="346"/>
    <x v="0"/>
    <s v="06/23/1991"/>
    <s v="Open"/>
    <s v="District of Columbia"/>
    <s v="Transit Infrastructure &amp; Engineering Services"/>
    <s v="Track and Structures"/>
    <s v="TRST Track Production"/>
    <s v="Laborer"/>
    <s v="Rail"/>
    <n v="84361.25"/>
    <n v="20364.740000000002"/>
    <n v="0"/>
    <n v="104725.99"/>
    <n v="476653.29"/>
    <n v="443938.27"/>
    <n v="0"/>
    <n v="920591.56"/>
    <n v="86215.74"/>
    <n v="155428.76"/>
    <n v="0"/>
    <n v="241644.5"/>
    <n v="614515.26"/>
    <n v="652446.79"/>
    <n v="0"/>
    <n v="1266962.05"/>
  </r>
  <r>
    <n v="329"/>
    <n v="329"/>
    <x v="0"/>
    <s v="07/01/1992"/>
    <s v="Open"/>
    <s v="Virginia"/>
    <s v="Transit Infrastructure &amp; Engineering Services"/>
    <s v="Plant Maintenance"/>
    <s v="PLNT Building and Support Shop"/>
    <s v="Unknown"/>
    <s v="Rail"/>
    <n v="62609.77"/>
    <n v="10441.35"/>
    <n v="0"/>
    <n v="73051.12"/>
    <n v="249822.09"/>
    <n v="717595.7"/>
    <n v="0"/>
    <n v="967417.79"/>
    <n v="363737.67"/>
    <n v="41026.54"/>
    <n v="4742.88"/>
    <n v="400021.33"/>
    <n v="1143943.1399999999"/>
    <n v="301289.98"/>
    <n v="4742.88"/>
    <n v="1440490.24"/>
  </r>
  <r>
    <n v="299"/>
    <n v="299"/>
    <x v="0"/>
    <s v="11/16/1992"/>
    <s v="Open"/>
    <s v="District of Columbia"/>
    <s v="Bus Services"/>
    <s v="Bus Transportation"/>
    <s v="BTRA Administration"/>
    <s v="Logistics Coordinator Supervis"/>
    <s v="Bus"/>
    <n v="61131.55"/>
    <n v="4356.68"/>
    <n v="0"/>
    <n v="65488.23"/>
    <n v="223972.7"/>
    <n v="883573.3"/>
    <n v="489047.55"/>
    <n v="618498.44999999995"/>
    <n v="22776.77"/>
    <n v="9792.0300000000007"/>
    <n v="0"/>
    <n v="32568.799999999999"/>
    <n v="967481.62"/>
    <n v="238121.41"/>
    <n v="489047.55"/>
    <n v="716555.48"/>
  </r>
  <r>
    <n v="225"/>
    <n v="225"/>
    <x v="0"/>
    <s v="12/06/1994"/>
    <s v="Open"/>
    <s v="Maryland"/>
    <s v="Bus Services"/>
    <s v="Bus Maintenance"/>
    <s v="LNMT Landover Maintenance"/>
    <s v="Interstate Rail"/>
    <s v="Bus"/>
    <n v="99288.98"/>
    <n v="19571.5"/>
    <n v="0"/>
    <n v="118860.48"/>
    <n v="1857.52"/>
    <n v="177889.03"/>
    <n v="0"/>
    <n v="179746.55"/>
    <n v="283185.65999999997"/>
    <n v="105236.28"/>
    <n v="0"/>
    <n v="388421.94"/>
    <n v="560363.67000000004"/>
    <n v="126665.3"/>
    <n v="0"/>
    <n v="687028.97"/>
  </r>
  <r>
    <n v="410"/>
    <n v="410"/>
    <x v="0"/>
    <s v="02/04/1995"/>
    <s v="Open"/>
    <s v="District of Columbia"/>
    <s v="Chief Financial Officer"/>
    <s v="Risk Management"/>
    <s v="Kemper Claims"/>
    <s v="Interstate Rail"/>
    <s v="Rail"/>
    <n v="9283.2000000000007"/>
    <n v="9339.14"/>
    <n v="0"/>
    <n v="18622.34"/>
    <n v="678311.88"/>
    <n v="344546.54"/>
    <n v="0"/>
    <n v="1022858.42"/>
    <n v="379158.4"/>
    <n v="846133.23"/>
    <n v="0"/>
    <n v="1225291.6299999999"/>
    <n v="732988.14"/>
    <n v="1533784.25"/>
    <n v="0"/>
    <n v="2266772.39"/>
  </r>
  <r>
    <n v="330"/>
    <n v="330"/>
    <x v="0"/>
    <s v="06/27/1995"/>
    <s v="Open"/>
    <s v="District of Columbia"/>
    <s v="Transit Infrastructure &amp; Engineering Services"/>
    <s v="Systems Maintenance"/>
    <s v="SMNT AFC Section"/>
    <s v="Rail Car Cleaner"/>
    <s v="Rail"/>
    <n v="57304.85"/>
    <n v="3195.15"/>
    <n v="0"/>
    <n v="60500"/>
    <n v="277623.7"/>
    <n v="404878.13"/>
    <n v="0"/>
    <n v="682501.83"/>
    <n v="30091.79"/>
    <n v="4813.91"/>
    <n v="0"/>
    <n v="34905.699999999997"/>
    <n v="492274.77"/>
    <n v="285632.76"/>
    <n v="0"/>
    <n v="777907.53"/>
  </r>
  <r>
    <n v="274"/>
    <n v="274"/>
    <x v="0"/>
    <s v="09/06/1995"/>
    <s v="Open"/>
    <s v="Maryland"/>
    <s v="Bus Services"/>
    <s v="Bus Transportation"/>
    <s v="LNTR Landover Transportation"/>
    <s v="Interstate Rail"/>
    <s v="Bus"/>
    <n v="69937.009999999995"/>
    <n v="1364.53"/>
    <n v="0"/>
    <n v="71301.539999999994"/>
    <n v="146028.45000000001"/>
    <n v="598431.72"/>
    <n v="0"/>
    <n v="744460.17"/>
    <n v="73096.61"/>
    <n v="1504.98"/>
    <n v="0"/>
    <n v="74601.59"/>
    <n v="741465.34"/>
    <n v="148897.96"/>
    <n v="0"/>
    <n v="890363.3"/>
  </r>
  <r>
    <n v="258"/>
    <n v="258"/>
    <x v="0"/>
    <s v="09/07/1995"/>
    <s v="Open"/>
    <s v="District of Columbia"/>
    <s v="Bus Services"/>
    <s v="Bus Transportation"/>
    <s v="SATR Southern Ave Transportation"/>
    <s v="Bus Companies &amp;"/>
    <s v="Bus"/>
    <n v="92494.96"/>
    <n v="4070.68"/>
    <n v="0"/>
    <n v="96565.64"/>
    <n v="129389.71"/>
    <n v="470038.58"/>
    <n v="0"/>
    <n v="599428.29"/>
    <n v="39302.94"/>
    <n v="32755.9"/>
    <n v="0"/>
    <n v="72058.84"/>
    <n v="601836.48"/>
    <n v="166216.29"/>
    <n v="0"/>
    <n v="768052.77"/>
  </r>
  <r>
    <n v="397"/>
    <n v="397"/>
    <x v="0"/>
    <s v="10/06/1995"/>
    <s v="Open"/>
    <s v="District of Columbia"/>
    <s v="Chief Financial Officer"/>
    <s v="Risk Management"/>
    <s v="Kemper Claims"/>
    <s v="Interstate Rail"/>
    <s v="Rail"/>
    <n v="1039.19"/>
    <n v="1353.95"/>
    <n v="0"/>
    <n v="2393.14"/>
    <n v="56086.5"/>
    <n v="199577.33"/>
    <n v="114467.82"/>
    <n v="141196.01"/>
    <n v="0"/>
    <n v="992.56"/>
    <n v="0"/>
    <n v="992.56"/>
    <n v="200616.52"/>
    <n v="58433.01"/>
    <n v="114467.82"/>
    <n v="144581.71"/>
  </r>
  <r>
    <n v="303"/>
    <n v="303"/>
    <x v="0"/>
    <s v="10/03/1996"/>
    <s v="Open"/>
    <s v="District of Columbia"/>
    <s v="Bus Services"/>
    <s v="Bus Transportation"/>
    <s v="LNTR Landover Transportation"/>
    <s v="Bus Operator"/>
    <s v="Bus"/>
    <n v="23603.040000000001"/>
    <n v="12211.24"/>
    <n v="0"/>
    <n v="35814.28"/>
    <n v="194634.7"/>
    <n v="541076.78"/>
    <n v="0"/>
    <n v="735711.48"/>
    <n v="139208"/>
    <n v="74764.08"/>
    <n v="0"/>
    <n v="213972.08"/>
    <n v="703887.82"/>
    <n v="281610.02"/>
    <n v="0"/>
    <n v="985497.84"/>
  </r>
  <r>
    <n v="1239"/>
    <n v="1239"/>
    <x v="0"/>
    <s v="01/16/1997"/>
    <s v="Open"/>
    <s v="Maryland"/>
    <s v="Chief Financial Officer"/>
    <s v="Risk Management"/>
    <s v="Kemper Claims"/>
    <s v="Railroad Constr"/>
    <s v="Rail"/>
    <n v="18176.259999999998"/>
    <n v="3063.48"/>
    <n v="0"/>
    <n v="21239.74"/>
    <n v="55319.12"/>
    <n v="192975"/>
    <n v="0"/>
    <n v="248294.12"/>
    <n v="390913.97"/>
    <n v="360653.56"/>
    <n v="0"/>
    <n v="751567.53"/>
    <n v="602065.23"/>
    <n v="419036.15999999997"/>
    <n v="0"/>
    <n v="1021101.39"/>
  </r>
  <r>
    <n v="377"/>
    <n v="377"/>
    <x v="0"/>
    <s v="01/22/1997"/>
    <s v="Open"/>
    <s v="Maryland"/>
    <s v="Chief Financial Officer"/>
    <s v="Risk Management"/>
    <s v="Kemper Claims"/>
    <s v="Unknown"/>
    <s v="Rail"/>
    <n v="17220.830000000002"/>
    <n v="6154.02"/>
    <n v="0"/>
    <n v="23374.85"/>
    <n v="139254.85"/>
    <n v="229548.91"/>
    <n v="361.9"/>
    <n v="368441.86"/>
    <n v="86847.03"/>
    <n v="24757.17"/>
    <n v="0"/>
    <n v="111604.2"/>
    <n v="333616.77"/>
    <n v="170166.04"/>
    <n v="361.9"/>
    <n v="503420.91"/>
  </r>
  <r>
    <n v="25542"/>
    <n v="25542"/>
    <x v="0"/>
    <s v="03/03/1998"/>
    <s v="Open"/>
    <s v="Maryland"/>
    <s v="Bus Services"/>
    <s v="Bus Transportation"/>
    <s v="LNTR Landover Transportation"/>
    <s v="Bus Operator"/>
    <s v="Bus"/>
    <n v="4191.53"/>
    <n v="1489.39"/>
    <n v="0"/>
    <n v="5680.92"/>
    <n v="0"/>
    <n v="19885.79"/>
    <n v="0"/>
    <n v="19885.79"/>
    <n v="17464.73"/>
    <n v="3450.4"/>
    <n v="0"/>
    <n v="20915.13"/>
    <n v="41542.050000000003"/>
    <n v="4939.79"/>
    <n v="0"/>
    <n v="46481.84"/>
  </r>
  <r>
    <n v="1103"/>
    <n v="1103"/>
    <x v="0"/>
    <s v="06/19/1998"/>
    <s v="Open"/>
    <s v="District of Columbia"/>
    <s v="Chief Financial Officer"/>
    <s v="PARK Parking"/>
    <s v="PARK Parking"/>
    <s v="Unknown"/>
    <s v="Rail"/>
    <n v="83389.570000000007"/>
    <n v="13617.67"/>
    <n v="0"/>
    <n v="97007.24"/>
    <n v="153980.39000000001"/>
    <n v="54754.18"/>
    <n v="0"/>
    <n v="208734.57"/>
    <n v="4321.47"/>
    <n v="340"/>
    <n v="0"/>
    <n v="4661.47"/>
    <n v="142465.22"/>
    <n v="167938.06"/>
    <n v="0"/>
    <n v="310403.28000000003"/>
  </r>
  <r>
    <n v="28843"/>
    <n v="28843"/>
    <x v="0"/>
    <s v="03/11/1999"/>
    <s v="Open"/>
    <s v="District of Columbia"/>
    <s v="Transit Infrastructure &amp; Engineering Services"/>
    <s v="Elevator and Escalator"/>
    <s v="ELES Administration"/>
    <s v="Unknown"/>
    <s v="Rail"/>
    <n v="6893.02"/>
    <n v="4745.54"/>
    <n v="0"/>
    <n v="11638.56"/>
    <n v="20000"/>
    <n v="67496.91"/>
    <n v="0"/>
    <n v="87496.91"/>
    <n v="22805.07"/>
    <n v="20736.96"/>
    <n v="0"/>
    <n v="43542.03"/>
    <n v="97195"/>
    <n v="45482.5"/>
    <n v="0"/>
    <n v="142677.5"/>
  </r>
  <r>
    <n v="1241"/>
    <n v="1241"/>
    <x v="0"/>
    <s v="10/14/1999"/>
    <s v="Open"/>
    <s v="Maryland"/>
    <s v="Chief Financial Officer"/>
    <s v="Risk Management"/>
    <s v="Kemper Claims"/>
    <s v="Contract Construction Worker"/>
    <s v="Bus"/>
    <n v="28246.89"/>
    <n v="7044.66"/>
    <n v="0"/>
    <n v="35291.550000000003"/>
    <n v="162963.41"/>
    <n v="194861.04"/>
    <n v="0"/>
    <n v="357824.45"/>
    <n v="223083.11"/>
    <n v="1859.47"/>
    <n v="0"/>
    <n v="224942.58"/>
    <n v="446191.04"/>
    <n v="171867.54"/>
    <n v="0"/>
    <n v="618058.57999999996"/>
  </r>
  <r>
    <n v="370"/>
    <n v="370"/>
    <x v="0"/>
    <s v="11/01/1999"/>
    <s v="Open"/>
    <s v="District of Columbia"/>
    <s v="Chief Financial Officer"/>
    <s v="Risk Management"/>
    <s v="Kemper Claims"/>
    <s v="Unknown"/>
    <s v="Rail"/>
    <n v="7108.55"/>
    <n v="5375.29"/>
    <n v="0"/>
    <n v="12483.84"/>
    <n v="377413.5"/>
    <n v="235033.55"/>
    <n v="0"/>
    <n v="612447.05000000005"/>
    <n v="158532.42000000001"/>
    <n v="38429.47"/>
    <n v="0"/>
    <n v="196961.89"/>
    <n v="400674.52"/>
    <n v="421218.26"/>
    <n v="0"/>
    <n v="821892.78"/>
  </r>
  <r>
    <n v="200"/>
    <n v="200"/>
    <x v="0"/>
    <s v="04/06/2000"/>
    <s v="Open"/>
    <s v="District of Columbia"/>
    <s v="Bus Services"/>
    <s v="Bus Transportation"/>
    <s v="SHTR Shepherd Parkway Transportation"/>
    <s v="Bus Operator"/>
    <s v="Bus"/>
    <n v="25372.98"/>
    <n v="4597.08"/>
    <n v="0"/>
    <n v="29970.06"/>
    <n v="466553.97"/>
    <n v="574254.89"/>
    <n v="0"/>
    <n v="1040808.86"/>
    <n v="52955.93"/>
    <n v="29367.86"/>
    <n v="0"/>
    <n v="82323.789999999994"/>
    <n v="652583.80000000005"/>
    <n v="500518.91"/>
    <n v="0"/>
    <n v="1153102.71"/>
  </r>
  <r>
    <n v="1096"/>
    <n v="1096"/>
    <x v="0"/>
    <s v="06/05/2000"/>
    <s v="Open"/>
    <s v="District of Columbia"/>
    <s v="Bus Services"/>
    <s v="Bus Transportation"/>
    <s v="SHTR Shepherd Parkway Transportation"/>
    <s v="Unknown"/>
    <s v="Bus"/>
    <n v="34200.93"/>
    <n v="4950.03"/>
    <n v="0"/>
    <n v="39150.959999999999"/>
    <n v="0"/>
    <n v="426049.24"/>
    <n v="0"/>
    <n v="426049.24"/>
    <n v="183592.11"/>
    <n v="152230.48000000001"/>
    <n v="0"/>
    <n v="335822.59"/>
    <n v="643842.28"/>
    <n v="157180.51"/>
    <n v="0"/>
    <n v="801022.79"/>
  </r>
  <r>
    <n v="276"/>
    <n v="276"/>
    <x v="0"/>
    <s v="10/12/2000"/>
    <s v="Open"/>
    <s v="District of Columbia"/>
    <s v="Bus Services"/>
    <s v="Bus Transportation"/>
    <s v="BLTR Bladensburg Transportation"/>
    <s v="Bus Companies &amp;"/>
    <s v="Bus"/>
    <n v="7067.93"/>
    <n v="3129.52"/>
    <n v="0"/>
    <n v="10197.450000000001"/>
    <n v="270024.2"/>
    <n v="671462.02"/>
    <n v="0"/>
    <n v="941486.22"/>
    <n v="15019.55"/>
    <n v="1667.31"/>
    <n v="0"/>
    <n v="16686.86"/>
    <n v="693549.5"/>
    <n v="274821.03000000003"/>
    <n v="0"/>
    <n v="968370.53"/>
  </r>
  <r>
    <n v="1084"/>
    <n v="1084"/>
    <x v="0"/>
    <s v="11/14/2000"/>
    <s v="Open"/>
    <s v="Maryland"/>
    <s v="Transit Infrastructure &amp; Engineering Services"/>
    <s v="Car Maintenance"/>
    <s v="CMNT Greenbelt Annex Maj"/>
    <s v="Mechanic"/>
    <s v="Rail"/>
    <n v="24068.33"/>
    <n v="926.05"/>
    <n v="0"/>
    <n v="24994.38"/>
    <n v="126437.66"/>
    <n v="140090.09"/>
    <n v="0"/>
    <n v="266527.75"/>
    <n v="349132.6"/>
    <n v="58172.56"/>
    <n v="0"/>
    <n v="407305.16"/>
    <n v="513291.02"/>
    <n v="185536.27"/>
    <n v="0"/>
    <n v="698827.29"/>
  </r>
  <r>
    <n v="1034"/>
    <n v="1034"/>
    <x v="0"/>
    <s v="12/08/2000"/>
    <s v="Open"/>
    <s v="District of Columbia"/>
    <s v="Metro Transit Police"/>
    <s v="Metro Transit Police"/>
    <s v="MTPD Administration"/>
    <s v="Police Officer"/>
    <s v="Rail"/>
    <n v="47487.15"/>
    <n v="1766.98"/>
    <n v="0"/>
    <n v="49254.13"/>
    <n v="5345.31"/>
    <n v="287483.2"/>
    <n v="0"/>
    <n v="292828.51"/>
    <n v="21006.82"/>
    <n v="3918.1"/>
    <n v="0"/>
    <n v="24924.92"/>
    <n v="355977.17"/>
    <n v="11030.39"/>
    <n v="0"/>
    <n v="367007.56"/>
  </r>
  <r>
    <n v="1314"/>
    <n v="1314"/>
    <x v="0"/>
    <s v="06/27/2001"/>
    <s v="Open"/>
    <s v="District of Columbia"/>
    <s v="Rail Transportation"/>
    <s v="Train Operations"/>
    <s v="RTTO Branch Avenue"/>
    <s v="TRAIN OPERATOR"/>
    <s v="Rail"/>
    <n v="6697.87"/>
    <n v="2133.54"/>
    <n v="0"/>
    <n v="8831.41"/>
    <n v="102755.16"/>
    <n v="265807.40000000002"/>
    <n v="0"/>
    <n v="368562.56"/>
    <n v="331.71"/>
    <n v="4500"/>
    <n v="0"/>
    <n v="4831.71"/>
    <n v="272836.98"/>
    <n v="109388.7"/>
    <n v="0"/>
    <n v="382225.68"/>
  </r>
  <r>
    <n v="1070"/>
    <n v="1070"/>
    <x v="0"/>
    <s v="07/23/2001"/>
    <s v="Open"/>
    <s v="Maryland"/>
    <s v="Bus Services"/>
    <s v="Bus Transportation"/>
    <s v="LNTR Landover Transportation"/>
    <s v="Bus Operator"/>
    <s v="Bus"/>
    <n v="26349.69"/>
    <n v="6394.7"/>
    <n v="0"/>
    <n v="32744.39"/>
    <n v="3863.15"/>
    <n v="141742.9"/>
    <n v="0"/>
    <n v="145606.04999999999"/>
    <n v="81457.919999999998"/>
    <n v="28829.97"/>
    <n v="0"/>
    <n v="110287.89"/>
    <n v="249550.51"/>
    <n v="39087.82"/>
    <n v="0"/>
    <n v="288638.33"/>
  </r>
  <r>
    <n v="345"/>
    <n v="345"/>
    <x v="0"/>
    <s v="08/16/2001"/>
    <s v="Open"/>
    <s v="Maryland"/>
    <s v="Bus Services"/>
    <s v="Bus Maintenance"/>
    <s v="MOMT Montgomery Maintenance"/>
    <s v="Mechanic Technician"/>
    <s v="Bus"/>
    <n v="35059.440000000002"/>
    <n v="13361.56"/>
    <n v="0"/>
    <n v="48421"/>
    <n v="310396.40999999997"/>
    <n v="414959.45"/>
    <n v="0"/>
    <n v="725355.86"/>
    <n v="217292.39"/>
    <n v="118105.97"/>
    <n v="0"/>
    <n v="335398.36"/>
    <n v="667311.28"/>
    <n v="441863.94"/>
    <n v="0"/>
    <n v="1109175.22"/>
  </r>
  <r>
    <n v="2957"/>
    <n v="2957"/>
    <x v="0"/>
    <s v="09/04/2001"/>
    <s v="Open"/>
    <s v="Virginia"/>
    <s v="Transit Infrastructure &amp; Engineering Services"/>
    <s v="Car Maintenance"/>
    <s v="CMNT West Falls Church Insp"/>
    <s v="Unknown"/>
    <s v="Rail"/>
    <n v="9981.07"/>
    <n v="2405.73"/>
    <n v="0"/>
    <n v="12386.8"/>
    <n v="0"/>
    <n v="53722.93"/>
    <n v="0"/>
    <n v="53722.93"/>
    <n v="64785.56"/>
    <n v="5877.47"/>
    <n v="0"/>
    <n v="70663.03"/>
    <n v="128489.56"/>
    <n v="8283.2000000000007"/>
    <n v="0"/>
    <n v="136772.76"/>
  </r>
  <r>
    <n v="3469"/>
    <n v="3469"/>
    <x v="0"/>
    <s v="11/14/2001"/>
    <s v="Open"/>
    <s v="Maryland"/>
    <s v="Transit Infrastructure &amp; Engineering Services"/>
    <s v="Track and Structures"/>
    <s v="TRST Trk Maint-North"/>
    <s v="Unknown"/>
    <s v="Rail"/>
    <n v="17998.27"/>
    <n v="74.98"/>
    <n v="0"/>
    <n v="18073.25"/>
    <n v="0"/>
    <n v="101136.63"/>
    <n v="0"/>
    <n v="101136.63"/>
    <n v="91610.38"/>
    <n v="233.39"/>
    <n v="0"/>
    <n v="91843.77"/>
    <n v="210745.28"/>
    <n v="308.37"/>
    <n v="0"/>
    <n v="211053.65"/>
  </r>
  <r>
    <n v="122"/>
    <n v="122"/>
    <x v="0"/>
    <s v="07/03/2002"/>
    <s v="Open"/>
    <s v="District of Columbia"/>
    <s v="Bus Services"/>
    <s v="Bus Maintenance"/>
    <s v="BLMT Bladensburg Maintenance"/>
    <s v="Domestic Worker"/>
    <s v="Bus"/>
    <n v="32352.53"/>
    <n v="7444.57"/>
    <n v="0"/>
    <n v="39797.1"/>
    <n v="188321.9"/>
    <n v="599854.53"/>
    <n v="0"/>
    <n v="788176.43"/>
    <n v="16509.28"/>
    <n v="20579.060000000001"/>
    <n v="0"/>
    <n v="37088.339999999997"/>
    <n v="648716.34"/>
    <n v="216345.53"/>
    <n v="0"/>
    <n v="865061.87"/>
  </r>
  <r>
    <n v="339"/>
    <n v="339"/>
    <x v="0"/>
    <s v="12/03/2002"/>
    <s v="Open"/>
    <s v="District of Columbia"/>
    <s v="Bus Services"/>
    <s v="Bus Maintenance"/>
    <s v="NOMT Northern Maintenance"/>
    <s v="CLEANER/SHIFTER"/>
    <s v="Bus"/>
    <n v="41525.4"/>
    <n v="64513.81"/>
    <n v="0"/>
    <n v="106039.21"/>
    <n v="396122.23"/>
    <n v="306337.40000000002"/>
    <n v="0"/>
    <n v="702459.63"/>
    <n v="255238.92"/>
    <n v="8948.86"/>
    <n v="0"/>
    <n v="264187.78000000003"/>
    <n v="603101.72"/>
    <n v="469584.9"/>
    <n v="0"/>
    <n v="1072686.6200000001"/>
  </r>
  <r>
    <n v="1075"/>
    <n v="1075"/>
    <x v="0"/>
    <s v="12/20/2002"/>
    <s v="Open"/>
    <s v="Maryland"/>
    <s v="Transit Infrastructure &amp; Engineering Services"/>
    <s v="Track and Structures"/>
    <s v="TRST Structures Maintenance"/>
    <s v="struct repair"/>
    <s v="Rail"/>
    <n v="11368.34"/>
    <n v="4051.62"/>
    <n v="0"/>
    <n v="15419.96"/>
    <n v="4442.78"/>
    <n v="114789.34"/>
    <n v="0"/>
    <n v="119232.12"/>
    <n v="298423.06"/>
    <n v="6369.41"/>
    <n v="0"/>
    <n v="304792.46999999997"/>
    <n v="424580.74"/>
    <n v="14863.81"/>
    <n v="0"/>
    <n v="439444.55"/>
  </r>
  <r>
    <n v="176"/>
    <n v="176"/>
    <x v="0"/>
    <s v="01/15/2003"/>
    <s v="Open"/>
    <s v="District of Columbia"/>
    <s v="Bus Services"/>
    <s v="Bus Transportation"/>
    <s v="BTRA Administration"/>
    <s v="Domestic Worker"/>
    <s v="Bus"/>
    <n v="40681.39"/>
    <n v="4629.41"/>
    <n v="0"/>
    <n v="45310.8"/>
    <n v="124200"/>
    <n v="376584.95"/>
    <n v="0"/>
    <n v="500784.95"/>
    <n v="127875.62"/>
    <n v="8956.68"/>
    <n v="0"/>
    <n v="136832.29999999999"/>
    <n v="545141.96"/>
    <n v="137786.09"/>
    <n v="0"/>
    <n v="682928.05"/>
  </r>
  <r>
    <n v="997"/>
    <n v="997"/>
    <x v="0"/>
    <s v="02/19/2003"/>
    <s v="Open"/>
    <s v="District of Columbia"/>
    <s v="Bus Services"/>
    <s v="Bus Transportation"/>
    <s v="SATR Southern Ave Transportation"/>
    <s v="Bus Operator"/>
    <s v="Bus"/>
    <n v="90544.25"/>
    <n v="4607.95"/>
    <n v="0"/>
    <n v="95152.2"/>
    <n v="430776.06"/>
    <n v="495215.59"/>
    <n v="0"/>
    <n v="925991.65"/>
    <n v="56994.63"/>
    <n v="11895.46"/>
    <n v="0"/>
    <n v="68890.09"/>
    <n v="642754.47"/>
    <n v="447279.47"/>
    <n v="0"/>
    <n v="1090033.94"/>
  </r>
  <r>
    <n v="336"/>
    <n v="336"/>
    <x v="0"/>
    <s v="02/27/2003"/>
    <s v="Open"/>
    <s v="District of Columbia"/>
    <s v="Bus Services"/>
    <s v="Bus Transportation"/>
    <s v="SATR Southern Ave Transportation"/>
    <s v="Bus Operator"/>
    <s v="Bus"/>
    <n v="38011.339999999997"/>
    <n v="12801.97"/>
    <n v="0"/>
    <n v="50813.31"/>
    <n v="296673.2"/>
    <n v="729350.52"/>
    <n v="0"/>
    <n v="1026023.72"/>
    <n v="155931.35"/>
    <n v="47074.85"/>
    <n v="0"/>
    <n v="203006.2"/>
    <n v="923293.21"/>
    <n v="356550.02"/>
    <n v="0"/>
    <n v="1279843.23"/>
  </r>
  <r>
    <n v="978"/>
    <n v="978"/>
    <x v="0"/>
    <s v="05/05/2003"/>
    <s v="Open"/>
    <s v="Maryland"/>
    <s v="Bus Services"/>
    <s v="Bus Transportation"/>
    <s v="MOTR Montgomery Transportation"/>
    <s v="Unknown"/>
    <s v="Bus"/>
    <n v="10252.35"/>
    <n v="3469.42"/>
    <n v="0"/>
    <n v="13721.77"/>
    <n v="0"/>
    <n v="132164.71"/>
    <n v="6666.67"/>
    <n v="125498.04"/>
    <n v="79873.45"/>
    <n v="74302.55"/>
    <n v="0"/>
    <n v="154176"/>
    <n v="222290.51"/>
    <n v="77771.97"/>
    <n v="6666.67"/>
    <n v="293395.81"/>
  </r>
  <r>
    <n v="22517"/>
    <n v="22517"/>
    <x v="0"/>
    <s v="07/08/2003"/>
    <s v="Open"/>
    <s v="District of Columbia"/>
    <s v="Transit Infrastructure &amp; Engineering Services"/>
    <s v="Systems Maintenance"/>
    <s v="SMNT ATC Section"/>
    <s v="Electronic Technician"/>
    <s v="Rail"/>
    <n v="23539.9"/>
    <n v="19304.04"/>
    <n v="0"/>
    <n v="42843.94"/>
    <n v="152392.39000000001"/>
    <n v="120628.66"/>
    <n v="0"/>
    <n v="273021.05"/>
    <n v="3416.89"/>
    <n v="21583.11"/>
    <n v="0"/>
    <n v="25000"/>
    <n v="147585.45000000001"/>
    <n v="193279.54"/>
    <n v="0"/>
    <n v="340864.99"/>
  </r>
  <r>
    <n v="199"/>
    <n v="199"/>
    <x v="0"/>
    <s v="08/05/2003"/>
    <s v="Open"/>
    <s v="District of Columbia"/>
    <s v="Transit Infrastructure &amp; Engineering Services"/>
    <s v="Car Maintenance"/>
    <s v="CMNT Brentwood Major Overhaul"/>
    <s v="Rail Mechanic"/>
    <s v="Rail"/>
    <n v="54258.27"/>
    <n v="5772.3"/>
    <n v="0"/>
    <n v="60030.57"/>
    <n v="0"/>
    <n v="407289.12"/>
    <n v="0"/>
    <n v="407289.12"/>
    <n v="227303.21"/>
    <n v="90875.83"/>
    <n v="0"/>
    <n v="318179.03999999998"/>
    <n v="688850.6"/>
    <n v="96648.13"/>
    <n v="0"/>
    <n v="785498.73"/>
  </r>
  <r>
    <n v="301"/>
    <n v="301"/>
    <x v="0"/>
    <s v="09/04/2003"/>
    <s v="Open"/>
    <s v="District of Columbia"/>
    <s v="Bus Services"/>
    <s v="Bus Maintenance"/>
    <s v="SVMT Service Vehicle Maintenance"/>
    <s v="Interstate Rail"/>
    <s v="Bus"/>
    <n v="28033.279999999999"/>
    <n v="14099.81"/>
    <n v="0"/>
    <n v="42133.09"/>
    <n v="522531.46"/>
    <n v="492748.45"/>
    <n v="0"/>
    <n v="1015279.91"/>
    <n v="186886.78"/>
    <n v="157805.73000000001"/>
    <n v="0"/>
    <n v="344692.51"/>
    <n v="707668.51"/>
    <n v="694437"/>
    <n v="0"/>
    <n v="1402105.51"/>
  </r>
  <r>
    <n v="352"/>
    <n v="352"/>
    <x v="0"/>
    <s v="10/31/2003"/>
    <s v="Open"/>
    <s v="District of Columbia"/>
    <s v="Bus Services"/>
    <s v="Bus Transportation"/>
    <s v="BLTR Bladensburg Transportation"/>
    <s v="Unknown"/>
    <s v="Bus"/>
    <n v="45758.74"/>
    <n v="903.12"/>
    <n v="0"/>
    <n v="46661.86"/>
    <n v="0"/>
    <n v="305248.07"/>
    <n v="0"/>
    <n v="305248.07"/>
    <n v="36247.5"/>
    <n v="6498.84"/>
    <n v="0"/>
    <n v="42746.34"/>
    <n v="387254.31"/>
    <n v="7401.96"/>
    <n v="0"/>
    <n v="394656.27"/>
  </r>
  <r>
    <n v="857"/>
    <n v="857"/>
    <x v="0"/>
    <s v="03/08/2004"/>
    <s v="Open"/>
    <s v="Maryland"/>
    <s v="Bus Services"/>
    <s v="Bus Transportation"/>
    <s v="LNTR Landover Transportation"/>
    <s v="Bus Companies &amp;"/>
    <s v="Bus"/>
    <n v="14833.68"/>
    <n v="13644.03"/>
    <n v="0"/>
    <n v="28477.71"/>
    <n v="416913.9"/>
    <n v="477186.38"/>
    <n v="0"/>
    <n v="894100.28"/>
    <n v="78692.55"/>
    <n v="20878.84"/>
    <n v="0"/>
    <n v="99571.39"/>
    <n v="570712.61"/>
    <n v="451436.77"/>
    <n v="0"/>
    <n v="1022149.38"/>
  </r>
  <r>
    <n v="899"/>
    <n v="899"/>
    <x v="0"/>
    <s v="04/10/2004"/>
    <s v="Open"/>
    <s v="District of Columbia"/>
    <s v="Bus Services"/>
    <s v="Bus Transportation"/>
    <s v="SHTR Shepherd Parkway Transportation"/>
    <s v="Bus Operator"/>
    <s v="Bus"/>
    <n v="54172.54"/>
    <n v="43546.13"/>
    <n v="0"/>
    <n v="97718.67"/>
    <n v="80625.3"/>
    <n v="602652.81000000006"/>
    <n v="0"/>
    <n v="683278.11"/>
    <n v="94590.51"/>
    <n v="132645.4"/>
    <n v="0"/>
    <n v="227235.91"/>
    <n v="751415.86"/>
    <n v="256816.83"/>
    <n v="0"/>
    <n v="1008232.69"/>
  </r>
  <r>
    <n v="1142"/>
    <n v="1142"/>
    <x v="0"/>
    <s v="05/16/2004"/>
    <s v="Open"/>
    <s v="District of Columbia"/>
    <s v="Rail Transportation"/>
    <s v="Train Operations"/>
    <s v="RTTO Greenbelt"/>
    <s v="ELES Tech"/>
    <s v="Rail"/>
    <n v="73069.960000000006"/>
    <n v="10022.09"/>
    <n v="0"/>
    <n v="83092.05"/>
    <n v="653474.18999999994"/>
    <n v="582355.17000000004"/>
    <n v="0"/>
    <n v="1235829.3600000001"/>
    <n v="152889.92000000001"/>
    <n v="55042.96"/>
    <n v="0"/>
    <n v="207932.88"/>
    <n v="808315.05"/>
    <n v="718539.24"/>
    <n v="0"/>
    <n v="1526854.29"/>
  </r>
  <r>
    <n v="401"/>
    <n v="401"/>
    <x v="0"/>
    <s v="10/06/2004"/>
    <s v="Open"/>
    <s v="Maryland"/>
    <s v="Rail Transportation"/>
    <s v="Train Operations"/>
    <s v="RTTO Glenmont"/>
    <s v="Station Manager"/>
    <s v="Rail"/>
    <n v="30785.84"/>
    <n v="1885.46"/>
    <n v="0"/>
    <n v="32671.3"/>
    <n v="0"/>
    <n v="358004.91"/>
    <n v="0"/>
    <n v="358004.91"/>
    <n v="98211.47"/>
    <n v="9706.36"/>
    <n v="0"/>
    <n v="107917.83"/>
    <n v="487002.22"/>
    <n v="11591.82"/>
    <n v="0"/>
    <n v="498594.04"/>
  </r>
  <r>
    <n v="248"/>
    <n v="248"/>
    <x v="0"/>
    <s v="11/13/2004"/>
    <s v="Open"/>
    <s v="Maryland"/>
    <s v="Transit Infrastructure &amp; Engineering Services"/>
    <s v="Car Maintenance"/>
    <s v="CMNT Shady Grove Inspection"/>
    <s v="Mechanical Electrical Helper"/>
    <s v="Rail"/>
    <n v="55075.01"/>
    <n v="758"/>
    <n v="0"/>
    <n v="55833.01"/>
    <n v="0"/>
    <n v="246226.22"/>
    <n v="0"/>
    <n v="246226.22"/>
    <n v="36485.33"/>
    <n v="5124.68"/>
    <n v="0"/>
    <n v="41610.01"/>
    <n v="337786.56"/>
    <n v="5882.68"/>
    <n v="0"/>
    <n v="343669.24"/>
  </r>
  <r>
    <n v="253"/>
    <n v="253"/>
    <x v="0"/>
    <s v="01/04/2005"/>
    <s v="Open"/>
    <s v="District of Columbia"/>
    <s v="Transit Infrastructure &amp; Engineering Services"/>
    <s v="Car Maintenance"/>
    <s v="CMNT Brentwood Major Overhaul"/>
    <s v="Mechanic AA"/>
    <s v="Rail"/>
    <n v="36442.11"/>
    <n v="24694.84"/>
    <n v="0"/>
    <n v="61136.95"/>
    <n v="0"/>
    <n v="430458.85"/>
    <n v="0"/>
    <n v="430458.85"/>
    <n v="94218.61"/>
    <n v="36810.629999999997"/>
    <n v="0"/>
    <n v="131029.24"/>
    <n v="561119.56999999995"/>
    <n v="61505.47"/>
    <n v="0"/>
    <n v="622625.04"/>
  </r>
  <r>
    <n v="970"/>
    <n v="970"/>
    <x v="0"/>
    <s v="03/05/2005"/>
    <s v="Open"/>
    <s v="Maryland"/>
    <s v="Bus Services"/>
    <s v="Bus Transportation"/>
    <s v="LNTR Landover Transportation"/>
    <s v="Bus Operator"/>
    <s v="Bus"/>
    <n v="12134.21"/>
    <n v="1475.25"/>
    <n v="0"/>
    <n v="13609.46"/>
    <n v="10000"/>
    <n v="125729.3"/>
    <n v="0"/>
    <n v="135729.29999999999"/>
    <n v="65377.58"/>
    <n v="4187.67"/>
    <n v="0"/>
    <n v="69565.25"/>
    <n v="203241.09"/>
    <n v="15662.92"/>
    <n v="0"/>
    <n v="218904.01"/>
  </r>
  <r>
    <n v="806"/>
    <n v="806"/>
    <x v="0"/>
    <s v="03/07/2005"/>
    <s v="Open"/>
    <s v="Virginia"/>
    <s v="Transit Infrastructure &amp; Engineering Services"/>
    <s v="Car Maintenance"/>
    <s v="CMNT West Falls Church Insp"/>
    <s v="Unknown"/>
    <s v="Rail"/>
    <n v="4263.76"/>
    <n v="1905"/>
    <n v="0"/>
    <n v="6168.76"/>
    <n v="0"/>
    <n v="31316.54"/>
    <n v="0"/>
    <n v="31316.54"/>
    <n v="15817.06"/>
    <n v="4179.99"/>
    <n v="0"/>
    <n v="19997.05"/>
    <n v="51397.36"/>
    <n v="6084.99"/>
    <n v="0"/>
    <n v="57482.35"/>
  </r>
  <r>
    <n v="413"/>
    <n v="413"/>
    <x v="0"/>
    <s v="06/20/2005"/>
    <s v="Open"/>
    <s v="District of Columbia"/>
    <s v="Rail Transportation"/>
    <s v="Train Operations"/>
    <s v="RTTO Branch Avenue"/>
    <s v="STATION MGR"/>
    <s v="Rail"/>
    <n v="27715.64"/>
    <n v="13940.22"/>
    <n v="0"/>
    <n v="41655.86"/>
    <n v="205434.52"/>
    <n v="334592.42"/>
    <n v="0"/>
    <n v="540026.93999999994"/>
    <n v="125683.16"/>
    <n v="76841.77"/>
    <n v="0"/>
    <n v="202524.93"/>
    <n v="487991.22"/>
    <n v="296216.51"/>
    <n v="0"/>
    <n v="784207.73"/>
  </r>
  <r>
    <n v="353"/>
    <n v="353"/>
    <x v="0"/>
    <s v="07/19/2005"/>
    <s v="Open"/>
    <s v="Virginia"/>
    <s v="Transit Infrastructure &amp; Engineering Services"/>
    <s v="Track and Structures"/>
    <s v="TRST Trk Inspections"/>
    <s v="track maintenac"/>
    <s v="Rail"/>
    <n v="35597.910000000003"/>
    <n v="28120.74"/>
    <n v="0"/>
    <n v="63718.65"/>
    <n v="536220.68999999994"/>
    <n v="499952.99"/>
    <n v="0"/>
    <n v="1036173.68"/>
    <n v="434423.92"/>
    <n v="35646.370000000003"/>
    <n v="0"/>
    <n v="470070.29"/>
    <n v="969974.82"/>
    <n v="599987.80000000005"/>
    <n v="0"/>
    <n v="1569962.62"/>
  </r>
  <r>
    <n v="8389"/>
    <n v="8389"/>
    <x v="0"/>
    <s v="08/18/2005"/>
    <s v="Open"/>
    <s v="Maryland"/>
    <s v="Bus Services"/>
    <s v="Bus Maintenance"/>
    <s v="HOMT Heavy Overhaul Maintenance"/>
    <s v="Mechanic"/>
    <s v="Bus"/>
    <n v="28682.66"/>
    <n v="8028.76"/>
    <n v="0"/>
    <n v="36711.42"/>
    <n v="259.64"/>
    <n v="116285.6"/>
    <n v="0"/>
    <n v="116545.24"/>
    <n v="238562.23"/>
    <n v="4143.1499999999996"/>
    <n v="0"/>
    <n v="242705.38"/>
    <n v="383530.49"/>
    <n v="12431.55"/>
    <n v="0"/>
    <n v="395962.04"/>
  </r>
  <r>
    <n v="1162"/>
    <n v="1162"/>
    <x v="0"/>
    <s v="08/31/2005"/>
    <s v="Open"/>
    <s v="District of Columbia"/>
    <s v="Rail Transportation"/>
    <s v="Train Operations"/>
    <s v="RTTO Branch Avenue"/>
    <s v="Domestic Worker"/>
    <s v="Rail"/>
    <n v="41252.370000000003"/>
    <n v="11869.04"/>
    <n v="0"/>
    <n v="53121.41"/>
    <n v="0"/>
    <n v="136869.10999999999"/>
    <n v="0"/>
    <n v="136869.10999999999"/>
    <n v="475735.36"/>
    <n v="284490.90000000002"/>
    <n v="0"/>
    <n v="760226.26"/>
    <n v="653856.84"/>
    <n v="296359.94"/>
    <n v="0"/>
    <n v="950216.78"/>
  </r>
  <r>
    <n v="917"/>
    <n v="917"/>
    <x v="0"/>
    <s v="09/15/2005"/>
    <s v="Open"/>
    <s v="Virginia"/>
    <s v="Transit Infrastructure &amp; Engineering Services"/>
    <s v="Systems Maintenance"/>
    <s v="SMNT Power"/>
    <s v="Unknown"/>
    <s v="Rail"/>
    <n v="42980.68"/>
    <n v="7351.81"/>
    <n v="0"/>
    <n v="50332.49"/>
    <n v="7550.45"/>
    <n v="236862.03"/>
    <n v="0"/>
    <n v="244412.48"/>
    <n v="48715.24"/>
    <n v="11424.97"/>
    <n v="0"/>
    <n v="60140.21"/>
    <n v="328557.95"/>
    <n v="26327.23"/>
    <n v="0"/>
    <n v="354885.18"/>
  </r>
  <r>
    <n v="826"/>
    <n v="826"/>
    <x v="0"/>
    <s v="10/19/2005"/>
    <s v="Open"/>
    <s v="Virginia"/>
    <s v="Rail Transportation"/>
    <s v="Train Operations"/>
    <s v="RTTO West Falls Church"/>
    <s v="TRAIN OPERATOR"/>
    <s v="Rail"/>
    <n v="20415.04"/>
    <n v="7594.21"/>
    <n v="0"/>
    <n v="28009.25"/>
    <n v="3412.55"/>
    <n v="459002.24"/>
    <n v="0"/>
    <n v="462414.79"/>
    <n v="210139.72"/>
    <n v="15718.67"/>
    <n v="0"/>
    <n v="225858.39"/>
    <n v="689557"/>
    <n v="26725.43"/>
    <n v="0"/>
    <n v="716282.43"/>
  </r>
  <r>
    <n v="213"/>
    <n v="213"/>
    <x v="0"/>
    <s v="12/12/2005"/>
    <s v="Open"/>
    <s v="District of Columbia"/>
    <s v="Transit Infrastructure &amp; Engineering Services"/>
    <s v="Elevator and Escalator"/>
    <s v="ELES Administration"/>
    <s v="Automobile Body"/>
    <s v="Rail"/>
    <n v="59252.86"/>
    <n v="3104.18"/>
    <n v="0"/>
    <n v="62357.04"/>
    <n v="310108.06"/>
    <n v="655428.26"/>
    <n v="0"/>
    <n v="965536.32"/>
    <n v="36893.699999999997"/>
    <n v="1743.45"/>
    <n v="0"/>
    <n v="38637.15"/>
    <n v="751574.82"/>
    <n v="314955.69"/>
    <n v="0"/>
    <n v="1066530.51"/>
  </r>
  <r>
    <n v="804"/>
    <n v="804"/>
    <x v="0"/>
    <s v="01/10/2006"/>
    <s v="Open"/>
    <s v="Maryland"/>
    <s v="Bus Services"/>
    <s v="Bus Transportation"/>
    <s v="MOTR Montgomery Transportation"/>
    <s v="Station Manager"/>
    <s v="Bus"/>
    <n v="40898.68"/>
    <n v="95.15"/>
    <n v="0"/>
    <n v="40993.83"/>
    <n v="2466.58"/>
    <n v="192405.01"/>
    <n v="58743.48"/>
    <n v="136128.10999999999"/>
    <n v="171469.91"/>
    <n v="3047.71"/>
    <n v="0"/>
    <n v="174517.62"/>
    <n v="404773.6"/>
    <n v="5609.44"/>
    <n v="58743.48"/>
    <n v="351639.56"/>
  </r>
  <r>
    <n v="149"/>
    <n v="149"/>
    <x v="0"/>
    <s v="01/13/2006"/>
    <s v="Open"/>
    <s v="District of Columbia"/>
    <s v="Bus Services"/>
    <s v="Bus Transportation"/>
    <s v="BLTR Bladensburg Transportation"/>
    <s v="Bus Operator"/>
    <s v="Bus"/>
    <n v="60978.42"/>
    <n v="17967.580000000002"/>
    <n v="0"/>
    <n v="78946"/>
    <n v="16167.05"/>
    <n v="471993.95"/>
    <n v="0"/>
    <n v="488161"/>
    <n v="79474.350000000006"/>
    <n v="26113.33"/>
    <n v="0"/>
    <n v="105587.68"/>
    <n v="612446.71999999997"/>
    <n v="60247.96"/>
    <n v="0"/>
    <n v="672694.68"/>
  </r>
  <r>
    <n v="9726"/>
    <n v="9726"/>
    <x v="0"/>
    <s v="01/26/2006"/>
    <s v="Open"/>
    <s v="Maryland"/>
    <s v="Chief Financial Officer"/>
    <s v="Procurement and Materials"/>
    <s v="PRMT Satellite Stores"/>
    <s v="Store Room Cler"/>
    <s v="Rail"/>
    <n v="67119.13"/>
    <n v="217.79"/>
    <n v="0"/>
    <n v="67336.92"/>
    <n v="50.99"/>
    <n v="364621.35"/>
    <n v="0"/>
    <n v="364672.34"/>
    <n v="359626.54"/>
    <n v="558.75"/>
    <n v="0"/>
    <n v="360185.29"/>
    <n v="791367.02"/>
    <n v="827.53"/>
    <n v="0"/>
    <n v="792194.55"/>
  </r>
  <r>
    <n v="289"/>
    <n v="289"/>
    <x v="0"/>
    <s v="02/08/2006"/>
    <s v="Open"/>
    <s v="District of Columbia"/>
    <s v="Transit Infrastructure &amp; Engineering Services"/>
    <s v="Systems Maintenance"/>
    <s v="SMNT Communications"/>
    <s v="Systems Mainten"/>
    <s v="Rail"/>
    <n v="71208.13"/>
    <n v="4483.0200000000004"/>
    <n v="0"/>
    <n v="75691.149999999994"/>
    <n v="291185.23"/>
    <n v="420016.48"/>
    <n v="4743.3100000000004"/>
    <n v="706458.4"/>
    <n v="38540.050000000003"/>
    <n v="99228.46"/>
    <n v="0"/>
    <n v="137768.51"/>
    <n v="529764.66"/>
    <n v="394896.71"/>
    <n v="4743.3100000000004"/>
    <n v="919918.06"/>
  </r>
  <r>
    <n v="34"/>
    <n v="34"/>
    <x v="0"/>
    <s v="02/27/2006"/>
    <s v="Open"/>
    <s v="District of Columbia"/>
    <s v="Bus Services"/>
    <s v="Bus Transportation"/>
    <s v="NOTR Northern Transportation"/>
    <s v="Bus Operator"/>
    <s v="Bus"/>
    <n v="96833.42"/>
    <n v="17019.32"/>
    <n v="0"/>
    <n v="113852.74"/>
    <n v="1253586.8500000001"/>
    <n v="657891.88"/>
    <n v="0"/>
    <n v="1911478.73"/>
    <n v="50458.15"/>
    <n v="53868.93"/>
    <n v="0"/>
    <n v="104327.08"/>
    <n v="805183.45"/>
    <n v="1324475.1000000001"/>
    <n v="0"/>
    <n v="2129658.5499999998"/>
  </r>
  <r>
    <n v="839"/>
    <n v="839"/>
    <x v="0"/>
    <s v="03/20/2006"/>
    <s v="Open"/>
    <s v="District of Columbia"/>
    <s v="Bus Services"/>
    <s v="Bus Transportation"/>
    <s v="BLTR Bladensburg Transportation"/>
    <s v="Bus Operator"/>
    <s v="Bus"/>
    <n v="16225.69"/>
    <n v="4000"/>
    <n v="0"/>
    <n v="20225.689999999999"/>
    <n v="0"/>
    <n v="64921.15"/>
    <n v="0"/>
    <n v="64921.15"/>
    <n v="34648.18"/>
    <n v="0"/>
    <n v="0"/>
    <n v="34648.18"/>
    <n v="115795.02"/>
    <n v="4000"/>
    <n v="0"/>
    <n v="119795.02"/>
  </r>
  <r>
    <n v="271"/>
    <n v="271"/>
    <x v="0"/>
    <s v="06/20/2006"/>
    <s v="Open"/>
    <s v="Maryland"/>
    <s v="Transit Infrastructure &amp; Engineering Services"/>
    <s v="Car Maintenance"/>
    <s v="CMNT Shady Grove Inspection"/>
    <s v="Mechanic B Electrical"/>
    <s v="Rail"/>
    <n v="83678.42"/>
    <n v="21495.17"/>
    <n v="0"/>
    <n v="105173.59"/>
    <n v="629078.97"/>
    <n v="442986.83"/>
    <n v="2409.56"/>
    <n v="1069656.24"/>
    <n v="247586.71"/>
    <n v="341999.48"/>
    <n v="0"/>
    <n v="589586.18999999994"/>
    <n v="774251.96"/>
    <n v="992573.62"/>
    <n v="2409.56"/>
    <n v="1764416.02"/>
  </r>
  <r>
    <n v="148"/>
    <n v="148"/>
    <x v="0"/>
    <s v="07/24/2006"/>
    <s v="Open"/>
    <s v="District of Columbia"/>
    <s v="Bus Services"/>
    <s v="Bus Maintenance"/>
    <s v="HOMT Heavy Overhaul Maintenance"/>
    <s v="Bus Painter"/>
    <s v="Bus"/>
    <n v="14509.25"/>
    <n v="804.79"/>
    <n v="0"/>
    <n v="15314.04"/>
    <n v="368433.45"/>
    <n v="437863.66"/>
    <n v="0"/>
    <n v="806297.11"/>
    <n v="119701.34"/>
    <n v="4675.6400000000003"/>
    <n v="0"/>
    <n v="124376.98"/>
    <n v="572074.25"/>
    <n v="373913.88"/>
    <n v="0"/>
    <n v="945988.13"/>
  </r>
  <r>
    <n v="468"/>
    <n v="468"/>
    <x v="0"/>
    <s v="08/03/2006"/>
    <s v="Open"/>
    <s v="Virginia"/>
    <s v="Rail Transportation"/>
    <s v="Train Operations"/>
    <s v="RTTO Alexandria"/>
    <s v="Interstate Rail"/>
    <s v="Rail"/>
    <n v="12953.45"/>
    <n v="10070.17"/>
    <n v="0"/>
    <n v="23023.62"/>
    <n v="66325.58"/>
    <n v="382543.16"/>
    <n v="0"/>
    <n v="448868.74"/>
    <n v="110572.27"/>
    <n v="19929.46"/>
    <n v="0"/>
    <n v="130501.73"/>
    <n v="506068.88"/>
    <n v="96325.21"/>
    <n v="0"/>
    <n v="602394.09"/>
  </r>
  <r>
    <n v="668"/>
    <n v="668"/>
    <x v="0"/>
    <s v="09/10/2006"/>
    <s v="Open"/>
    <s v="District of Columbia"/>
    <s v="Bus Services"/>
    <s v="Bus Transportation"/>
    <s v="SHTR Shepherd Parkway Transportation"/>
    <s v="Bus Operator"/>
    <s v="Bus"/>
    <n v="15525.25"/>
    <n v="22537.75"/>
    <n v="0"/>
    <n v="38063"/>
    <n v="283545.2"/>
    <n v="331317.61"/>
    <n v="0"/>
    <n v="614862.81000000006"/>
    <n v="146555.5"/>
    <n v="12160.49"/>
    <n v="0"/>
    <n v="158715.99"/>
    <n v="493398.36"/>
    <n v="318243.44"/>
    <n v="0"/>
    <n v="811641.8"/>
  </r>
  <r>
    <n v="1184"/>
    <n v="1184"/>
    <x v="0"/>
    <s v="09/11/2006"/>
    <s v="Open"/>
    <s v="District of Columbia"/>
    <s v="Rail Transportation"/>
    <s v="Train Operations"/>
    <s v="RTTO Shady Grove"/>
    <s v="TRAIN OPERATOR"/>
    <s v="Rail"/>
    <n v="29629.88"/>
    <n v="7396.58"/>
    <n v="0"/>
    <n v="37026.46"/>
    <n v="215811.84"/>
    <n v="777423.48"/>
    <n v="0"/>
    <n v="993235.32"/>
    <n v="22473.32"/>
    <n v="24000"/>
    <n v="0"/>
    <n v="46473.32"/>
    <n v="829526.68"/>
    <n v="247208.42"/>
    <n v="0"/>
    <n v="1076735.1000000001"/>
  </r>
  <r>
    <n v="338"/>
    <n v="338"/>
    <x v="0"/>
    <s v="11/04/2006"/>
    <s v="Open"/>
    <s v="Maryland"/>
    <s v="Bus Services"/>
    <s v="Bus Transportation"/>
    <s v="BLTR Bladensburg Transportation"/>
    <s v="Bus Operator"/>
    <s v="Bus"/>
    <n v="25819.47"/>
    <n v="5245.35"/>
    <n v="0"/>
    <n v="31064.82"/>
    <n v="6252.17"/>
    <n v="462958.42"/>
    <n v="0"/>
    <n v="469210.59"/>
    <n v="86558.49"/>
    <n v="2000"/>
    <n v="0"/>
    <n v="88558.49"/>
    <n v="575336.38"/>
    <n v="13497.52"/>
    <n v="0"/>
    <n v="588833.9"/>
  </r>
  <r>
    <n v="173"/>
    <n v="173"/>
    <x v="0"/>
    <s v="03/17/2007"/>
    <s v="Open"/>
    <s v="District of Columbia"/>
    <s v="Rail Transportation"/>
    <s v="Train Operations"/>
    <s v="RTTO Largo"/>
    <s v="Bus Companies &amp;"/>
    <s v="Rail"/>
    <n v="48294.400000000001"/>
    <n v="9086"/>
    <n v="0"/>
    <n v="57380.4"/>
    <n v="395854.65"/>
    <n v="779713.23"/>
    <n v="0"/>
    <n v="1175567.8799999999"/>
    <n v="16455.73"/>
    <n v="3367.51"/>
    <n v="0"/>
    <n v="19823.240000000002"/>
    <n v="844463.36"/>
    <n v="408308.16"/>
    <n v="0"/>
    <n v="1252771.52"/>
  </r>
  <r>
    <n v="750"/>
    <n v="750"/>
    <x v="0"/>
    <s v="05/24/2007"/>
    <s v="Open"/>
    <s v="Maryland"/>
    <s v="Transit Infrastructure &amp; Engineering Services"/>
    <s v="Car Maintenance"/>
    <s v="CMNT Greenbelt Annex Maj"/>
    <s v="Mechanic"/>
    <s v="Rail"/>
    <n v="19777.5"/>
    <n v="5102.54"/>
    <n v="0"/>
    <n v="24880.04"/>
    <n v="80617.63"/>
    <n v="55418.64"/>
    <n v="0"/>
    <n v="136036.26999999999"/>
    <n v="49621.760000000002"/>
    <n v="23977.62"/>
    <n v="0"/>
    <n v="73599.38"/>
    <n v="124817.9"/>
    <n v="109697.79"/>
    <n v="0"/>
    <n v="234515.69"/>
  </r>
  <r>
    <n v="923"/>
    <n v="923"/>
    <x v="0"/>
    <s v="07/10/2007"/>
    <s v="Open"/>
    <s v="Maryland"/>
    <s v="Bus Services"/>
    <s v="Bus Transportation"/>
    <s v="LNTR Landover Transportation"/>
    <s v="Bus Operator"/>
    <s v="Bus"/>
    <n v="8319.56"/>
    <n v="105"/>
    <n v="0"/>
    <n v="8424.56"/>
    <n v="4809.1400000000003"/>
    <n v="74397.929999999993"/>
    <n v="0"/>
    <n v="79207.070000000007"/>
    <n v="33677.22"/>
    <n v="2500"/>
    <n v="0"/>
    <n v="36177.22"/>
    <n v="116394.71"/>
    <n v="7414.14"/>
    <n v="0"/>
    <n v="123808.85"/>
  </r>
  <r>
    <n v="123"/>
    <n v="123"/>
    <x v="0"/>
    <s v="07/22/2007"/>
    <s v="Open"/>
    <s v="District of Columbia"/>
    <s v="Transit Infrastructure &amp; Engineering Services"/>
    <s v="Plant Maintenance"/>
    <s v="PLNT Janitorial Maintenance  O/B"/>
    <s v="Custodian"/>
    <s v="Rail"/>
    <n v="14707.56"/>
    <n v="10851.02"/>
    <n v="0"/>
    <n v="25558.58"/>
    <n v="563518.06000000006"/>
    <n v="416415.14"/>
    <n v="0"/>
    <n v="979933.2"/>
    <n v="37696"/>
    <n v="10197.16"/>
    <n v="0"/>
    <n v="47893.16"/>
    <n v="468818.7"/>
    <n v="584566.24"/>
    <n v="0"/>
    <n v="1053384.94"/>
  </r>
  <r>
    <n v="97"/>
    <n v="97"/>
    <x v="0"/>
    <s v="09/25/2007"/>
    <s v="Open"/>
    <s v="District of Columbia"/>
    <s v="Bus Services"/>
    <s v="Bus Transportation"/>
    <s v="BLTR Bladensburg Transportation"/>
    <s v="Bus Operator"/>
    <s v="Bus"/>
    <n v="57932.76"/>
    <n v="7704.35"/>
    <n v="0"/>
    <n v="65637.11"/>
    <n v="578656.68999999994"/>
    <n v="333663.63"/>
    <n v="0"/>
    <n v="912320.32"/>
    <n v="75222.149999999994"/>
    <n v="175.87"/>
    <n v="0"/>
    <n v="75398.02"/>
    <n v="466818.54"/>
    <n v="586536.91"/>
    <n v="0"/>
    <n v="1053355.45"/>
  </r>
  <r>
    <n v="445"/>
    <n v="445"/>
    <x v="0"/>
    <s v="09/25/2007"/>
    <s v="Open"/>
    <s v="District of Columbia"/>
    <s v="Bus Services"/>
    <s v="Bus Transportation"/>
    <s v="BLTR Bladensburg Transportation"/>
    <s v="Bus Operator"/>
    <s v="Bus"/>
    <n v="25134.880000000001"/>
    <n v="1618.75"/>
    <n v="0"/>
    <n v="26753.63"/>
    <n v="0"/>
    <n v="34481.480000000003"/>
    <n v="0"/>
    <n v="34481.480000000003"/>
    <n v="31802.47"/>
    <n v="5593.35"/>
    <n v="0"/>
    <n v="37395.82"/>
    <n v="91418.83"/>
    <n v="7212.1"/>
    <n v="0"/>
    <n v="98630.93"/>
  </r>
  <r>
    <n v="1148"/>
    <n v="1148"/>
    <x v="0"/>
    <s v="10/03/2007"/>
    <s v="Open"/>
    <s v="District of Columbia"/>
    <s v="Rail Transportation"/>
    <s v="Train Operations"/>
    <s v="RTTO Greenbelt"/>
    <s v="Station Manager"/>
    <s v="Rail"/>
    <n v="20343.759999999998"/>
    <n v="7187.33"/>
    <n v="0"/>
    <n v="27531.09"/>
    <n v="308117.26"/>
    <n v="400345.9"/>
    <n v="0"/>
    <n v="708463.16"/>
    <n v="22001.66"/>
    <n v="28906.27"/>
    <n v="0"/>
    <n v="50907.93"/>
    <n v="442691.32"/>
    <n v="344210.86"/>
    <n v="0"/>
    <n v="786902.18"/>
  </r>
  <r>
    <n v="291"/>
    <n v="291"/>
    <x v="0"/>
    <s v="11/09/2007"/>
    <s v="Open"/>
    <s v="District of Columbia"/>
    <s v="Bus Services"/>
    <s v="Bus Transportation"/>
    <s v="BLTR Bladensburg Transportation"/>
    <s v="Bus Operator"/>
    <s v="Bus"/>
    <n v="71855.91"/>
    <n v="1604.23"/>
    <n v="0"/>
    <n v="73460.14"/>
    <n v="1248.3"/>
    <n v="458895.75"/>
    <n v="0"/>
    <n v="460144.05"/>
    <n v="200912.51"/>
    <n v="3440.16"/>
    <n v="0"/>
    <n v="204352.67"/>
    <n v="731664.17"/>
    <n v="6292.69"/>
    <n v="0"/>
    <n v="737956.86"/>
  </r>
  <r>
    <n v="331"/>
    <n v="331"/>
    <x v="0"/>
    <s v="11/24/2007"/>
    <s v="Open"/>
    <s v="District of Columbia"/>
    <s v="Bus Services"/>
    <s v="Bus Transportation"/>
    <s v="SHTR Shepherd Parkway Transportation"/>
    <s v="Bus Operator"/>
    <s v="Bus"/>
    <n v="80934.78"/>
    <n v="13590.58"/>
    <n v="0"/>
    <n v="94525.36"/>
    <n v="529976.79"/>
    <n v="412916.46"/>
    <n v="0"/>
    <n v="942893.25"/>
    <n v="169307.96"/>
    <n v="45457.16"/>
    <n v="0"/>
    <n v="214765.12"/>
    <n v="663159.19999999995"/>
    <n v="589024.53"/>
    <n v="0"/>
    <n v="1252183.73"/>
  </r>
  <r>
    <n v="632"/>
    <n v="632"/>
    <x v="0"/>
    <s v="01/29/2008"/>
    <s v="Open"/>
    <s v="Virginia"/>
    <s v="Bus Services"/>
    <s v="Bus Transportation"/>
    <s v="FMTR Four Mile Run Transportation"/>
    <s v="Bus Companies &amp;"/>
    <s v="Bus"/>
    <n v="21803.64"/>
    <n v="847.56"/>
    <n v="0"/>
    <n v="22651.200000000001"/>
    <n v="7355.71"/>
    <n v="123331.66"/>
    <n v="1324.71"/>
    <n v="129362.66"/>
    <n v="95437.81"/>
    <n v="324.35000000000002"/>
    <n v="127.25"/>
    <n v="95634.91"/>
    <n v="240573.11"/>
    <n v="8527.6200000000008"/>
    <n v="1451.96"/>
    <n v="247648.77"/>
  </r>
  <r>
    <n v="267"/>
    <n v="267"/>
    <x v="0"/>
    <s v="03/23/2008"/>
    <s v="Open"/>
    <s v="District of Columbia"/>
    <s v="Bus Services"/>
    <s v="Bus Transportation"/>
    <s v="BLTR Bladensburg Transportation"/>
    <s v="Bus Companies &amp;"/>
    <s v="Bus"/>
    <n v="15073.41"/>
    <n v="1580.52"/>
    <n v="0"/>
    <n v="16653.93"/>
    <n v="1835.49"/>
    <n v="25342.2"/>
    <n v="0"/>
    <n v="27177.69"/>
    <n v="12783.47"/>
    <n v="2500"/>
    <n v="0"/>
    <n v="15283.47"/>
    <n v="53199.08"/>
    <n v="5916.01"/>
    <n v="0"/>
    <n v="59115.09"/>
  </r>
  <r>
    <n v="504"/>
    <n v="504"/>
    <x v="0"/>
    <s v="03/24/2008"/>
    <s v="Open"/>
    <s v="District of Columbia"/>
    <s v="Bus Services"/>
    <s v="Bus Transportation"/>
    <s v="BTRA Administration"/>
    <s v="Street Supervis"/>
    <s v="Bus"/>
    <n v="47239.19"/>
    <n v="1230.93"/>
    <n v="0"/>
    <n v="48470.12"/>
    <n v="65132.959999999999"/>
    <n v="390677.4"/>
    <n v="0"/>
    <n v="455810.36"/>
    <n v="8824.7000000000007"/>
    <n v="7113.93"/>
    <n v="0"/>
    <n v="15938.63"/>
    <n v="446741.29"/>
    <n v="73477.820000000007"/>
    <n v="0"/>
    <n v="520219.11"/>
  </r>
  <r>
    <n v="388"/>
    <n v="388"/>
    <x v="0"/>
    <s v="08/15/2008"/>
    <s v="Open"/>
    <s v="District of Columbia"/>
    <s v="Metro Transit Police"/>
    <s v="Special Operations"/>
    <s v="MTPD Special Operations Adm"/>
    <s v="Sp Police Sgt"/>
    <s v="Rail"/>
    <n v="22573.79"/>
    <n v="14577.83"/>
    <n v="0"/>
    <n v="37151.620000000003"/>
    <n v="0"/>
    <n v="398510.03"/>
    <n v="0"/>
    <n v="398510.03"/>
    <n v="134044.78"/>
    <n v="61571.34"/>
    <n v="0"/>
    <n v="195616.12"/>
    <n v="555128.6"/>
    <n v="76149.17"/>
    <n v="0"/>
    <n v="631277.77"/>
  </r>
  <r>
    <n v="688"/>
    <n v="688"/>
    <x v="0"/>
    <s v="08/26/2008"/>
    <s v="Open"/>
    <s v="District of Columbia"/>
    <s v="Transit Infrastructure &amp; Engineering Services"/>
    <s v="Systems Maintenance"/>
    <s v="SMNT IRP Support"/>
    <s v="High Volt Mecha"/>
    <s v="Rail"/>
    <n v="51495.78"/>
    <n v="17977.32"/>
    <n v="0"/>
    <n v="69473.100000000006"/>
    <n v="1015336.68"/>
    <n v="547803.54"/>
    <n v="0"/>
    <n v="1563140.22"/>
    <n v="238428.97"/>
    <n v="101875.67"/>
    <n v="0"/>
    <n v="340304.64000000001"/>
    <n v="837728.29"/>
    <n v="1135189.67"/>
    <n v="0"/>
    <n v="1972917.96"/>
  </r>
  <r>
    <n v="268"/>
    <n v="268"/>
    <x v="0"/>
    <s v="09/09/2008"/>
    <s v="Open"/>
    <s v="Maryland"/>
    <s v="Transit Infrastructure &amp; Engineering Services"/>
    <s v="Car Maintenance"/>
    <s v="CMNT Greenbelt Inspection"/>
    <s v="Rail Car Cleane"/>
    <s v="Rail"/>
    <n v="59105.56"/>
    <n v="14076.51"/>
    <n v="0"/>
    <n v="73182.070000000007"/>
    <n v="169790.36"/>
    <n v="207427.21"/>
    <n v="0"/>
    <n v="377217.57"/>
    <n v="68461.56"/>
    <n v="62049.1"/>
    <n v="0"/>
    <n v="130510.66"/>
    <n v="334994.33"/>
    <n v="245915.97"/>
    <n v="0"/>
    <n v="580910.30000000005"/>
  </r>
  <r>
    <n v="509"/>
    <n v="509"/>
    <x v="0"/>
    <s v="09/11/2008"/>
    <s v="Open"/>
    <s v="Virginia"/>
    <s v="Bus Services"/>
    <s v="Bus Transportation"/>
    <s v="FMTR Four Mile Run Transportation"/>
    <s v="Bus operator"/>
    <s v="Bus"/>
    <n v="75623.990000000005"/>
    <n v="2445.6799999999998"/>
    <n v="0"/>
    <n v="78069.67"/>
    <n v="27019.97"/>
    <n v="315923.73"/>
    <n v="0"/>
    <n v="342943.7"/>
    <n v="266495.21000000002"/>
    <n v="4101.1499999999996"/>
    <n v="0"/>
    <n v="270596.36"/>
    <n v="658042.93000000005"/>
    <n v="33566.800000000003"/>
    <n v="0"/>
    <n v="691609.73"/>
  </r>
  <r>
    <n v="537"/>
    <n v="537"/>
    <x v="0"/>
    <s v="09/16/2008"/>
    <s v="Open"/>
    <s v="District of Columbia"/>
    <s v="Bus Services"/>
    <s v="Bus Transportation"/>
    <s v="MOTR Montgomery Transportation"/>
    <s v="Packing House-A"/>
    <s v="Bus"/>
    <n v="6447.34"/>
    <n v="6422.01"/>
    <n v="0"/>
    <n v="12869.35"/>
    <n v="28258.54"/>
    <n v="4899.8999999999996"/>
    <n v="0"/>
    <n v="33158.44"/>
    <n v="4637.29"/>
    <n v="15749.5"/>
    <n v="0"/>
    <n v="20386.79"/>
    <n v="15984.53"/>
    <n v="50430.05"/>
    <n v="0"/>
    <n v="66414.58"/>
  </r>
  <r>
    <n v="192"/>
    <n v="192"/>
    <x v="0"/>
    <s v="11/04/2008"/>
    <s v="Open"/>
    <s v="Maryland"/>
    <s v="Bus Services"/>
    <s v="Bus Transportation"/>
    <s v="LNTR Landover Transportation"/>
    <s v="Bus Operator"/>
    <s v="Bus"/>
    <n v="19415.43"/>
    <n v="2413.41"/>
    <n v="0"/>
    <n v="21828.84"/>
    <n v="18078.669999999998"/>
    <n v="324588.58"/>
    <n v="0"/>
    <n v="342667.25"/>
    <n v="53369.2"/>
    <n v="2996.95"/>
    <n v="0"/>
    <n v="56366.15"/>
    <n v="397373.21"/>
    <n v="23489.03"/>
    <n v="0"/>
    <n v="420862.24"/>
  </r>
  <r>
    <n v="270"/>
    <n v="270"/>
    <x v="0"/>
    <s v="11/12/2008"/>
    <s v="Open"/>
    <s v="District of Columbia"/>
    <s v="Bus Services"/>
    <s v="Bus Transportation"/>
    <s v="BLTR Bladensburg Transportation"/>
    <s v="Interstate Rail"/>
    <s v="Bus"/>
    <n v="13945.68"/>
    <n v="2021.06"/>
    <n v="0"/>
    <n v="15966.74"/>
    <n v="17302.099999999999"/>
    <n v="58408.1"/>
    <n v="1222.0899999999999"/>
    <n v="74488.11"/>
    <n v="20275.55"/>
    <n v="4900.5600000000004"/>
    <n v="1222.0899999999999"/>
    <n v="23954.02"/>
    <n v="92629.33"/>
    <n v="24223.72"/>
    <n v="2444.1799999999998"/>
    <n v="114408.87"/>
  </r>
  <r>
    <n v="37033"/>
    <n v="37033"/>
    <x v="0"/>
    <s v="02/26/2009"/>
    <s v="Open"/>
    <s v="District of Columbia"/>
    <s v="Bus Services"/>
    <s v="Bus Maintenance"/>
    <s v="WEMT Western Maintenance"/>
    <s v="Mechanic"/>
    <s v="Bus"/>
    <n v="13676.36"/>
    <n v="6439.5"/>
    <n v="0"/>
    <n v="20115.86"/>
    <n v="556559.59"/>
    <n v="395533"/>
    <n v="0"/>
    <n v="952092.59"/>
    <n v="27025.13"/>
    <n v="53037.17"/>
    <n v="0"/>
    <n v="80062.3"/>
    <n v="436234.49"/>
    <n v="616036.26"/>
    <n v="0"/>
    <n v="1052270.75"/>
  </r>
  <r>
    <n v="37014"/>
    <n v="37014"/>
    <x v="0"/>
    <s v="03/03/2009"/>
    <s v="Open"/>
    <s v="District of Columbia"/>
    <s v="Bus Services"/>
    <s v="Bus Transportation"/>
    <s v="SATR Southern Ave Transportation"/>
    <s v="Bus Companies &amp;"/>
    <s v="Bus"/>
    <n v="11051.94"/>
    <n v="550"/>
    <n v="0"/>
    <n v="11601.94"/>
    <n v="19812"/>
    <n v="11002.67"/>
    <n v="0"/>
    <n v="30814.67"/>
    <n v="8294.4699999999993"/>
    <n v="0"/>
    <n v="0"/>
    <n v="8294.4699999999993"/>
    <n v="30349.08"/>
    <n v="20362"/>
    <n v="0"/>
    <n v="50711.08"/>
  </r>
  <r>
    <n v="37060"/>
    <n v="37060"/>
    <x v="0"/>
    <s v="03/22/2009"/>
    <s v="Open"/>
    <s v="District of Columbia"/>
    <s v="Transit Infrastructure &amp; Engineering Services"/>
    <s v="Elevator and Escalator"/>
    <s v="ELES Administration"/>
    <s v="Elevator Or Esc"/>
    <s v="Rail"/>
    <n v="160874.70000000001"/>
    <n v="2925.3"/>
    <n v="0"/>
    <n v="163800"/>
    <n v="819781.95"/>
    <n v="506303.49"/>
    <n v="0"/>
    <n v="1326085.44"/>
    <n v="724852.89"/>
    <n v="133539.92000000001"/>
    <n v="0"/>
    <n v="858392.81"/>
    <n v="1392031.08"/>
    <n v="956247.17"/>
    <n v="0"/>
    <n v="2348278.25"/>
  </r>
  <r>
    <n v="39984"/>
    <n v="39984"/>
    <x v="0"/>
    <s v="06/22/2009"/>
    <s v="Open"/>
    <s v="District of Columbia"/>
    <s v="Metro Transit Police"/>
    <s v="Patrol Operations"/>
    <s v="MTPD Patrol Operations"/>
    <s v="POLICE OFFICER"/>
    <s v="Rail"/>
    <n v="19572.900000000001"/>
    <n v="8985.9599999999991"/>
    <n v="0"/>
    <n v="28558.86"/>
    <n v="5813"/>
    <n v="268449.5"/>
    <n v="0"/>
    <n v="274262.5"/>
    <n v="83447.87"/>
    <n v="6872.5"/>
    <n v="0"/>
    <n v="90320.37"/>
    <n v="371470.27"/>
    <n v="21671.46"/>
    <n v="0"/>
    <n v="393141.73"/>
  </r>
  <r>
    <n v="37314"/>
    <n v="37314"/>
    <x v="0"/>
    <s v="06/29/2009"/>
    <s v="Open"/>
    <s v="Maryland"/>
    <s v="Bus Services"/>
    <s v="Bus Transportation"/>
    <s v="LNTR Landover Transportation"/>
    <s v="Bus Operator"/>
    <s v="Bus"/>
    <n v="15738.31"/>
    <n v="587.79999999999995"/>
    <n v="0"/>
    <n v="16326.11"/>
    <n v="17421.73"/>
    <n v="194446.66"/>
    <n v="0"/>
    <n v="211868.39"/>
    <n v="112902.64"/>
    <n v="0"/>
    <n v="0"/>
    <n v="112902.64"/>
    <n v="323087.61"/>
    <n v="18009.53"/>
    <n v="0"/>
    <n v="341097.14"/>
  </r>
  <r>
    <n v="37432"/>
    <n v="37432"/>
    <x v="0"/>
    <s v="08/09/2009"/>
    <s v="Open"/>
    <s v="District of Columbia"/>
    <s v="Transit Infrastructure &amp; Engineering Services"/>
    <s v="Track and Structures"/>
    <s v="TRST Track Production"/>
    <s v="Bus Companies &amp;"/>
    <s v="Rail"/>
    <n v="5459.98"/>
    <n v="4805.5"/>
    <n v="0"/>
    <n v="10265.48"/>
    <n v="326187.64"/>
    <n v="364185.67"/>
    <n v="0"/>
    <n v="690373.31"/>
    <n v="5000"/>
    <n v="0"/>
    <n v="0"/>
    <n v="5000"/>
    <n v="374645.65"/>
    <n v="330993.14"/>
    <n v="0"/>
    <n v="705638.79"/>
  </r>
  <r>
    <n v="37446"/>
    <n v="37446"/>
    <x v="0"/>
    <s v="08/13/2009"/>
    <s v="Open"/>
    <s v="Virginia"/>
    <s v="Transit Infrastructure &amp; Engineering Services"/>
    <s v="Car Maintenance"/>
    <s v="CMNT West Falls Church Insp"/>
    <s v="Mechanical Tech"/>
    <s v="Rail"/>
    <n v="32522.94"/>
    <n v="11319.18"/>
    <n v="0"/>
    <n v="43842.12"/>
    <n v="49376.58"/>
    <n v="180796.18"/>
    <n v="0"/>
    <n v="230172.76"/>
    <n v="117627.67"/>
    <n v="26016.54"/>
    <n v="0"/>
    <n v="143644.21"/>
    <n v="330946.78999999998"/>
    <n v="86712.3"/>
    <n v="0"/>
    <n v="417659.09"/>
  </r>
  <r>
    <n v="37494"/>
    <n v="37494"/>
    <x v="0"/>
    <s v="08/18/2009"/>
    <s v="Open"/>
    <s v="District of Columbia"/>
    <s v="Rail Transportation"/>
    <s v="Train Operations"/>
    <s v="RTTO New Carrollton"/>
    <s v="Train Operator"/>
    <s v="Rail"/>
    <n v="24159.87"/>
    <n v="1198.3599999999999"/>
    <n v="0"/>
    <n v="25358.23"/>
    <n v="24509.34"/>
    <n v="203242.23"/>
    <n v="0"/>
    <n v="227751.57"/>
    <n v="94770.38"/>
    <n v="1098.06"/>
    <n v="0"/>
    <n v="95868.44"/>
    <n v="322172.48"/>
    <n v="26805.759999999998"/>
    <n v="0"/>
    <n v="348978.24"/>
  </r>
  <r>
    <n v="37499"/>
    <n v="37499"/>
    <x v="0"/>
    <s v="08/31/2009"/>
    <s v="Open"/>
    <s v="District of Columbia"/>
    <s v="Bus Services"/>
    <s v="Bus Transportation"/>
    <s v="BLTR Bladensburg Transportation"/>
    <s v="Bus Operator"/>
    <s v="Bus"/>
    <n v="27326.01"/>
    <n v="7934.61"/>
    <n v="0"/>
    <n v="35260.620000000003"/>
    <n v="11260.22"/>
    <n v="163015.76"/>
    <n v="0"/>
    <n v="174275.98"/>
    <n v="70261.440000000002"/>
    <n v="5193.93"/>
    <n v="0"/>
    <n v="75455.37"/>
    <n v="260603.21"/>
    <n v="24388.76"/>
    <n v="0"/>
    <n v="284991.96999999997"/>
  </r>
  <r>
    <n v="37502"/>
    <n v="37502"/>
    <x v="0"/>
    <s v="09/02/2009"/>
    <s v="Open"/>
    <s v="Virginia"/>
    <s v="Bus Services"/>
    <s v="Bus Transportation"/>
    <s v="FMTR Four Mile Run Transportation"/>
    <s v="Bus Companies &amp;"/>
    <s v="Bus"/>
    <n v="27539.21"/>
    <n v="603.22"/>
    <n v="0"/>
    <n v="28142.43"/>
    <n v="1908.92"/>
    <n v="390021.63"/>
    <n v="0"/>
    <n v="391930.55"/>
    <n v="83919.17"/>
    <n v="4725.42"/>
    <n v="0"/>
    <n v="88644.59"/>
    <n v="501480.01"/>
    <n v="7237.56"/>
    <n v="0"/>
    <n v="508717.57"/>
  </r>
  <r>
    <n v="37569"/>
    <n v="37569"/>
    <x v="0"/>
    <s v="09/18/2009"/>
    <s v="Open"/>
    <s v="Maryland"/>
    <s v="Transit Infrastructure &amp; Engineering Services"/>
    <s v="Plant Maintenance"/>
    <s v="PLNT Equipment Maintenance"/>
    <s v="Domestic Worker"/>
    <s v="Rail"/>
    <n v="32346.27"/>
    <n v="12420.5"/>
    <n v="0"/>
    <n v="44766.77"/>
    <n v="37038.839999999997"/>
    <n v="282423.46000000002"/>
    <n v="0"/>
    <n v="319462.3"/>
    <n v="277035.40999999997"/>
    <n v="83170.539999999994"/>
    <n v="0"/>
    <n v="360205.95"/>
    <n v="591805.14"/>
    <n v="132629.88"/>
    <n v="0"/>
    <n v="724435.02"/>
  </r>
  <r>
    <n v="37631"/>
    <n v="37631"/>
    <x v="0"/>
    <s v="10/15/2009"/>
    <s v="Open"/>
    <s v="Virginia"/>
    <s v="Rail Transportation"/>
    <s v="Train Operations"/>
    <s v="RTTO Alexandria"/>
    <s v="Labor Union-All"/>
    <s v="Rail"/>
    <n v="44571.68"/>
    <n v="20427.52"/>
    <n v="0"/>
    <n v="64999.199999999997"/>
    <n v="65040.46"/>
    <n v="412219.4"/>
    <n v="0"/>
    <n v="477259.86"/>
    <n v="256297.33"/>
    <n v="68066.289999999994"/>
    <n v="0"/>
    <n v="324363.62"/>
    <n v="713088.41"/>
    <n v="153534.26999999999"/>
    <n v="0"/>
    <n v="866622.68"/>
  </r>
  <r>
    <n v="37707"/>
    <n v="37707"/>
    <x v="0"/>
    <s v="10/31/2009"/>
    <s v="Open"/>
    <s v="District of Columbia"/>
    <s v="Bus Services"/>
    <s v="Bus Transportation"/>
    <s v="BLTR Bladensburg Transportation"/>
    <s v="Bus Operator"/>
    <s v="Bus"/>
    <n v="65296.82"/>
    <n v="11456.5"/>
    <n v="0"/>
    <n v="76753.320000000007"/>
    <n v="11875.14"/>
    <n v="315832.06"/>
    <n v="0"/>
    <n v="327707.2"/>
    <n v="51853.83"/>
    <n v="2937.17"/>
    <n v="0"/>
    <n v="54791"/>
    <n v="432982.71"/>
    <n v="26268.81"/>
    <n v="0"/>
    <n v="459251.52"/>
  </r>
  <r>
    <n v="37704"/>
    <n v="37704"/>
    <x v="0"/>
    <s v="11/17/2009"/>
    <s v="Open"/>
    <s v="Maryland"/>
    <s v="Transit Infrastructure &amp; Engineering Services"/>
    <s v="Plant Maintenance"/>
    <s v="PLNT Equipment Maintenance"/>
    <s v="Boiler Chiller Technician"/>
    <s v="Rail"/>
    <n v="33384.58"/>
    <n v="14698.07"/>
    <n v="0"/>
    <n v="48082.65"/>
    <n v="70177.899999999994"/>
    <n v="352036.97"/>
    <n v="0"/>
    <n v="422214.87"/>
    <n v="206406.2"/>
    <n v="52614.04"/>
    <n v="0"/>
    <n v="259020.24"/>
    <n v="591827.75"/>
    <n v="137490.01"/>
    <n v="0"/>
    <n v="729317.76"/>
  </r>
  <r>
    <n v="37767"/>
    <n v="37767"/>
    <x v="0"/>
    <s v="12/10/2009"/>
    <s v="Open"/>
    <s v="District of Columbia"/>
    <s v="Bus Services"/>
    <s v="Bus Transportation"/>
    <s v="BLTR Bladensburg Transportation"/>
    <s v="Bus Operator"/>
    <s v="Bus"/>
    <n v="73713.240000000005"/>
    <n v="4092.07"/>
    <n v="0"/>
    <n v="77805.31"/>
    <n v="135011.24"/>
    <n v="149375.16"/>
    <n v="149375.16"/>
    <n v="135011.24"/>
    <n v="519000.89"/>
    <n v="6025.68"/>
    <n v="50624.84"/>
    <n v="474401.73"/>
    <n v="742089.29"/>
    <n v="145128.99"/>
    <n v="200000"/>
    <n v="687218.28"/>
  </r>
  <r>
    <n v="37788"/>
    <n v="37788"/>
    <x v="0"/>
    <s v="12/21/2009"/>
    <s v="Open"/>
    <s v="Maryland"/>
    <s v="Transit Infrastructure &amp; Engineering Services"/>
    <s v="Systems Maintenance"/>
    <s v="SMNT AFC Section"/>
    <s v="Station Manager"/>
    <s v="Rail"/>
    <n v="29273.63"/>
    <n v="65.45"/>
    <n v="0"/>
    <n v="29339.08"/>
    <n v="92811.56"/>
    <n v="150821.94"/>
    <n v="0"/>
    <n v="243633.5"/>
    <n v="28295.72"/>
    <n v="15949.31"/>
    <n v="0"/>
    <n v="44245.03"/>
    <n v="208391.29"/>
    <n v="108826.32"/>
    <n v="0"/>
    <n v="317217.61"/>
  </r>
  <r>
    <n v="37828"/>
    <n v="37828"/>
    <x v="0"/>
    <s v="12/24/2009"/>
    <s v="Open"/>
    <s v="Virginia"/>
    <s v="Bus Services"/>
    <s v="Bus Transportation"/>
    <s v="FMTR Four Mile Run Transportation"/>
    <s v="Bus Operator"/>
    <s v="Bus"/>
    <n v="19295.05"/>
    <n v="3475.75"/>
    <n v="0"/>
    <n v="22770.799999999999"/>
    <n v="51790.14"/>
    <n v="250984.73"/>
    <n v="0"/>
    <n v="302774.87"/>
    <n v="7693.58"/>
    <n v="11743.61"/>
    <n v="0"/>
    <n v="19437.189999999999"/>
    <n v="277973.36"/>
    <n v="67009.5"/>
    <n v="0"/>
    <n v="344982.86"/>
  </r>
  <r>
    <n v="37823"/>
    <n v="37823"/>
    <x v="0"/>
    <s v="12/31/2009"/>
    <s v="Open"/>
    <s v="Maryland"/>
    <s v="Bus Services"/>
    <s v="Bus Transportation"/>
    <s v="MOTR Montgomery Transportation"/>
    <s v="Bus Operator"/>
    <s v="Bus"/>
    <n v="96270.03"/>
    <n v="9945.98"/>
    <n v="0"/>
    <n v="106216.01"/>
    <n v="150627.74"/>
    <n v="316405.59999999998"/>
    <n v="12333.33"/>
    <n v="454700.01"/>
    <n v="872936.19"/>
    <n v="27799.200000000001"/>
    <n v="21000"/>
    <n v="879735.39"/>
    <n v="1285611.82"/>
    <n v="188372.92"/>
    <n v="33333.33"/>
    <n v="1440651.41"/>
  </r>
  <r>
    <n v="37845"/>
    <n v="37845"/>
    <x v="0"/>
    <s v="01/08/2010"/>
    <s v="Open"/>
    <s v="District of Columbia"/>
    <s v="Bus Services"/>
    <s v="Bus Transportation"/>
    <s v="MOTR Montgomery Transportation"/>
    <s v="Bus Operator"/>
    <s v="Bus"/>
    <n v="30709.63"/>
    <n v="32101.81"/>
    <n v="0"/>
    <n v="62811.44"/>
    <n v="127896.17"/>
    <n v="429823.82"/>
    <n v="0"/>
    <n v="557719.99"/>
    <n v="242744.59"/>
    <n v="73127.259999999995"/>
    <n v="0"/>
    <n v="315871.84999999998"/>
    <n v="703278.04"/>
    <n v="233125.24"/>
    <n v="0"/>
    <n v="936403.28"/>
  </r>
  <r>
    <n v="37914"/>
    <n v="37914"/>
    <x v="0"/>
    <s v="02/03/2010"/>
    <s v="Open"/>
    <s v="Maryland"/>
    <s v="Bus Services"/>
    <s v="Bus Maintenance"/>
    <s v="LNMT Landover Maintenance"/>
    <s v="Bus Companies &amp;"/>
    <s v="Bus"/>
    <n v="6235.29"/>
    <n v="674.85"/>
    <n v="0"/>
    <n v="6910.14"/>
    <n v="5003.22"/>
    <n v="66028.59"/>
    <n v="0"/>
    <n v="71031.81"/>
    <n v="20781.28"/>
    <n v="0"/>
    <n v="0"/>
    <n v="20781.28"/>
    <n v="93045.16"/>
    <n v="5678.07"/>
    <n v="0"/>
    <n v="98723.23"/>
  </r>
  <r>
    <n v="37944"/>
    <n v="37944"/>
    <x v="0"/>
    <s v="02/14/2010"/>
    <s v="Open"/>
    <s v="Maryland"/>
    <s v="Rail Transportation"/>
    <s v="Train Operations"/>
    <s v="RTTO Greenbelt"/>
    <s v="Train Operator"/>
    <s v="Rail"/>
    <n v="34892.18"/>
    <n v="20859.09"/>
    <n v="0"/>
    <n v="55751.27"/>
    <n v="57987.82"/>
    <n v="285728.05"/>
    <n v="0"/>
    <n v="343715.87"/>
    <n v="196329.12"/>
    <n v="1272.28"/>
    <n v="0"/>
    <n v="197601.4"/>
    <n v="516949.35"/>
    <n v="80119.19"/>
    <n v="0"/>
    <n v="597068.54"/>
  </r>
  <r>
    <n v="38042"/>
    <n v="38042"/>
    <x v="0"/>
    <s v="03/30/2010"/>
    <s v="Open"/>
    <s v="District of Columbia"/>
    <s v="Chief Financial Officer"/>
    <s v="Treasurer"/>
    <s v="TRES Revenue Collection"/>
    <s v="Revenue Collector"/>
    <s v="Rail"/>
    <n v="115773.04"/>
    <n v="6917.83"/>
    <n v="0"/>
    <n v="122690.87"/>
    <n v="1645.3"/>
    <n v="339668.45"/>
    <n v="0"/>
    <n v="341313.75"/>
    <n v="66747.42"/>
    <n v="43710.91"/>
    <n v="0"/>
    <n v="110458.33"/>
    <n v="522188.91"/>
    <n v="52274.04"/>
    <n v="0"/>
    <n v="574462.94999999995"/>
  </r>
  <r>
    <n v="38082"/>
    <n v="38082"/>
    <x v="0"/>
    <s v="04/20/2010"/>
    <s v="Open"/>
    <s v="Maryland"/>
    <s v="Transit Infrastructure &amp; Engineering Services"/>
    <s v="Car Maintenance"/>
    <s v="CMNT Greenbelt Annex Maj"/>
    <s v="Clerical Office"/>
    <s v="Rail"/>
    <n v="9448.42"/>
    <n v="3136.41"/>
    <n v="0"/>
    <n v="12584.83"/>
    <n v="13092.7"/>
    <n v="95922.68"/>
    <n v="0"/>
    <n v="109015.38"/>
    <n v="32272.799999999999"/>
    <n v="10000"/>
    <n v="0"/>
    <n v="42272.800000000003"/>
    <n v="137643.9"/>
    <n v="26229.11"/>
    <n v="0"/>
    <n v="163873.01"/>
  </r>
  <r>
    <n v="38112"/>
    <n v="38112"/>
    <x v="0"/>
    <s v="05/04/2010"/>
    <s v="Open"/>
    <s v="Maryland"/>
    <s v="Bus Services"/>
    <s v="Bus Transportation"/>
    <s v="LNTR Landover Transportation"/>
    <s v="Bus Operator"/>
    <s v="Bus"/>
    <n v="8267.07"/>
    <n v="1668.44"/>
    <n v="0"/>
    <n v="9935.51"/>
    <n v="10451.43"/>
    <n v="36635.74"/>
    <n v="0"/>
    <n v="47087.17"/>
    <n v="35849.82"/>
    <n v="3024.87"/>
    <n v="0"/>
    <n v="38874.69"/>
    <n v="80752.63"/>
    <n v="15144.74"/>
    <n v="0"/>
    <n v="95897.37"/>
  </r>
  <r>
    <n v="38132"/>
    <n v="38132"/>
    <x v="0"/>
    <s v="05/10/2010"/>
    <s v="Open"/>
    <s v="Maryland"/>
    <s v="Bus Services"/>
    <s v="Bus Transportation"/>
    <s v="LNTR Landover Transportation"/>
    <s v="Bus Companies &amp;"/>
    <s v="Bus"/>
    <n v="5278.92"/>
    <n v="4229.6499999999996"/>
    <n v="0"/>
    <n v="9508.57"/>
    <n v="15055"/>
    <n v="69368.289999999994"/>
    <n v="0"/>
    <n v="84423.29"/>
    <n v="26570.03"/>
    <n v="2150.31"/>
    <n v="0"/>
    <n v="28720.34"/>
    <n v="101217.24"/>
    <n v="21434.959999999999"/>
    <n v="0"/>
    <n v="122652.2"/>
  </r>
  <r>
    <n v="38275"/>
    <n v="38275"/>
    <x v="0"/>
    <s v="07/09/2010"/>
    <s v="Open"/>
    <s v="Virginia"/>
    <s v="Bus Services"/>
    <s v="Bus Maintenance"/>
    <s v="FMMT Four Mile Run Maintenance"/>
    <s v="Bus Companies &amp;"/>
    <s v="Bus"/>
    <n v="12396.11"/>
    <n v="991.75"/>
    <n v="0"/>
    <n v="13387.86"/>
    <n v="0"/>
    <n v="62309.37"/>
    <n v="0"/>
    <n v="62309.37"/>
    <n v="35682.980000000003"/>
    <n v="7500"/>
    <n v="0"/>
    <n v="43182.98"/>
    <n v="110388.46"/>
    <n v="8491.75"/>
    <n v="0"/>
    <n v="118880.21"/>
  </r>
  <r>
    <n v="38328"/>
    <n v="38328"/>
    <x v="0"/>
    <s v="08/06/2010"/>
    <s v="Open"/>
    <s v="Maryland"/>
    <s v="Bus Services"/>
    <s v="Bus Transportation"/>
    <s v="LNTR Landover Transportation"/>
    <s v="Bus Companies &amp;"/>
    <s v="Bus"/>
    <n v="11613.17"/>
    <n v="305.73"/>
    <n v="0"/>
    <n v="11918.9"/>
    <n v="6836.15"/>
    <n v="88606.75"/>
    <n v="0"/>
    <n v="95442.9"/>
    <n v="20668.310000000001"/>
    <n v="39778.04"/>
    <n v="0"/>
    <n v="60446.35"/>
    <n v="120888.23"/>
    <n v="46919.92"/>
    <n v="0"/>
    <n v="167808.15"/>
  </r>
  <r>
    <n v="38443"/>
    <n v="38443"/>
    <x v="0"/>
    <s v="09/29/2010"/>
    <s v="Open"/>
    <s v="Virginia"/>
    <s v="Bus Services"/>
    <s v="Bus Transportation"/>
    <s v="FMTR Four Mile Run Transportation"/>
    <s v="Bus Operator"/>
    <s v="Bus"/>
    <n v="50808.89"/>
    <n v="18534.169999999998"/>
    <n v="0"/>
    <n v="69343.06"/>
    <n v="101267.63"/>
    <n v="207378.68"/>
    <n v="0"/>
    <n v="308646.31"/>
    <n v="268610.25"/>
    <n v="42081.98"/>
    <n v="0"/>
    <n v="310692.23"/>
    <n v="526797.81999999995"/>
    <n v="161883.78"/>
    <n v="0"/>
    <n v="688681.6"/>
  </r>
  <r>
    <n v="38527"/>
    <n v="38527"/>
    <x v="0"/>
    <s v="10/11/2010"/>
    <s v="Open"/>
    <s v="District of Columbia"/>
    <s v="Bus Services"/>
    <s v="Bus Transportation"/>
    <s v="SATR Southern Ave Transportation"/>
    <s v="Bus Operator"/>
    <s v="Bus"/>
    <n v="2127.02"/>
    <n v="2767.25"/>
    <n v="0"/>
    <n v="4894.2700000000004"/>
    <n v="2500"/>
    <n v="25518.080000000002"/>
    <n v="0"/>
    <n v="28018.080000000002"/>
    <n v="12815.75"/>
    <n v="1000"/>
    <n v="0"/>
    <n v="13815.75"/>
    <n v="40460.85"/>
    <n v="6267.25"/>
    <n v="0"/>
    <n v="46728.1"/>
  </r>
  <r>
    <n v="38567"/>
    <n v="38567"/>
    <x v="0"/>
    <s v="11/09/2010"/>
    <s v="Open"/>
    <s v="District of Columbia"/>
    <s v="Rail Transportation"/>
    <s v="Train Operations"/>
    <s v="RTTO Brentwood"/>
    <s v="Train Operator"/>
    <s v="Rail"/>
    <n v="19054.330000000002"/>
    <n v="0"/>
    <n v="0"/>
    <n v="19054.330000000002"/>
    <n v="0"/>
    <n v="115022.36"/>
    <n v="0"/>
    <n v="115022.36"/>
    <n v="13404.63"/>
    <n v="161.21"/>
    <n v="0"/>
    <n v="13565.84"/>
    <n v="147481.32"/>
    <n v="161.21"/>
    <n v="0"/>
    <n v="147642.53"/>
  </r>
  <r>
    <n v="38569"/>
    <n v="38569"/>
    <x v="0"/>
    <s v="11/20/2010"/>
    <s v="Open"/>
    <s v="Maryland"/>
    <s v="Transit Infrastructure &amp; Engineering Services"/>
    <s v="Car Maintenance"/>
    <s v="CMNT Greenbelt Inspection"/>
    <s v="Electrician Hel"/>
    <s v="Rail"/>
    <n v="25839.54"/>
    <n v="12694.71"/>
    <n v="0"/>
    <n v="38534.25"/>
    <n v="247139.51"/>
    <n v="281091.63"/>
    <n v="0"/>
    <n v="528231.14"/>
    <n v="80209.27"/>
    <n v="36233.120000000003"/>
    <n v="0"/>
    <n v="116442.39"/>
    <n v="387140.44"/>
    <n v="296067.34000000003"/>
    <n v="0"/>
    <n v="683207.78"/>
  </r>
  <r>
    <n v="38584"/>
    <n v="38584"/>
    <x v="0"/>
    <s v="12/02/2010"/>
    <s v="Open"/>
    <s v="District of Columbia"/>
    <s v="Transit Infrastructure &amp; Engineering Services"/>
    <s v="Plant Maintenance"/>
    <s v="PLNT Grounds Maintenance and Custodial"/>
    <s v="Domestic Worker"/>
    <s v="Rail"/>
    <n v="2798.68"/>
    <n v="1961.52"/>
    <n v="0"/>
    <n v="4760.2"/>
    <n v="4978.2"/>
    <n v="5570.86"/>
    <n v="0"/>
    <n v="10549.06"/>
    <n v="1693.47"/>
    <n v="5000"/>
    <n v="0"/>
    <n v="6693.47"/>
    <n v="10063.01"/>
    <n v="11939.72"/>
    <n v="0"/>
    <n v="22002.73"/>
  </r>
  <r>
    <n v="38597"/>
    <n v="38597"/>
    <x v="0"/>
    <s v="12/06/2010"/>
    <s v="Open"/>
    <s v="Maryland"/>
    <s v="Rail Transportation"/>
    <s v="Train Operations"/>
    <s v="RTTO Branch Avenue"/>
    <s v="Rail Supervisor"/>
    <s v="Rail"/>
    <n v="9422.15"/>
    <n v="316.75"/>
    <n v="0"/>
    <n v="9738.9"/>
    <n v="7000"/>
    <n v="10726.35"/>
    <n v="0"/>
    <n v="17726.349999999999"/>
    <n v="8498.99"/>
    <n v="648.52"/>
    <n v="0"/>
    <n v="9147.51"/>
    <n v="28647.49"/>
    <n v="7965.27"/>
    <n v="0"/>
    <n v="36612.76"/>
  </r>
  <r>
    <n v="38652"/>
    <n v="38652"/>
    <x v="0"/>
    <s v="12/15/2010"/>
    <s v="Open"/>
    <s v="Maryland"/>
    <s v="Bus Services"/>
    <s v="Bus Transportation"/>
    <s v="LNTR Landover Transportation"/>
    <s v="Bus operator"/>
    <s v="Bus"/>
    <n v="5180.46"/>
    <n v="676.1"/>
    <n v="0"/>
    <n v="5856.56"/>
    <n v="14459.3"/>
    <n v="15531.81"/>
    <n v="0"/>
    <n v="29991.11"/>
    <n v="6832.33"/>
    <n v="800"/>
    <n v="0"/>
    <n v="7632.33"/>
    <n v="27544.6"/>
    <n v="15935.4"/>
    <n v="0"/>
    <n v="43480"/>
  </r>
  <r>
    <n v="38657"/>
    <n v="38657"/>
    <x v="0"/>
    <s v="12/23/2010"/>
    <s v="Open"/>
    <s v="Maryland"/>
    <s v="Rail Transportation"/>
    <s v="Train Operations"/>
    <s v="RTTO New Carrollton"/>
    <s v="Station Manager"/>
    <s v="Rail"/>
    <n v="40136"/>
    <n v="6637.6"/>
    <n v="0"/>
    <n v="46773.599999999999"/>
    <n v="199131.86"/>
    <n v="333068.75"/>
    <n v="0"/>
    <n v="532200.61"/>
    <n v="137533.32999999999"/>
    <n v="20461.68"/>
    <n v="0"/>
    <n v="157995.01"/>
    <n v="510738.08"/>
    <n v="226231.14"/>
    <n v="0"/>
    <n v="736969.22"/>
  </r>
  <r>
    <n v="38633"/>
    <n v="38633"/>
    <x v="0"/>
    <s v="12/29/2010"/>
    <s v="Open"/>
    <s v="District of Columbia"/>
    <s v="Bus Services"/>
    <s v="Bus Transportation"/>
    <s v="SATR Southern Ave Transportation"/>
    <s v="BUS OPERATOR"/>
    <s v="Bus"/>
    <n v="19414.400000000001"/>
    <n v="577.14"/>
    <n v="0"/>
    <n v="19991.54"/>
    <n v="1329.49"/>
    <n v="148400.62"/>
    <n v="0"/>
    <n v="149730.10999999999"/>
    <n v="54928.56"/>
    <n v="51527.8"/>
    <n v="0"/>
    <n v="106456.36"/>
    <n v="222743.58"/>
    <n v="53434.43"/>
    <n v="0"/>
    <n v="276178.01"/>
  </r>
  <r>
    <n v="38724"/>
    <n v="38724"/>
    <x v="0"/>
    <s v="01/27/2011"/>
    <s v="Open"/>
    <s v="Maryland"/>
    <s v="Bus Services"/>
    <s v="Bus Transportation"/>
    <s v="LNTR Landover Transportation"/>
    <s v="Bus Operator"/>
    <s v="Bus"/>
    <n v="35704.85"/>
    <n v="9108.35"/>
    <n v="0"/>
    <n v="44813.2"/>
    <n v="93666.45"/>
    <n v="277300"/>
    <n v="0"/>
    <n v="370966.45"/>
    <n v="196888.02"/>
    <n v="87249.73"/>
    <n v="0"/>
    <n v="284137.75"/>
    <n v="509892.87"/>
    <n v="190024.53"/>
    <n v="0"/>
    <n v="699917.4"/>
  </r>
  <r>
    <n v="38841"/>
    <n v="38841"/>
    <x v="0"/>
    <s v="03/23/2011"/>
    <s v="Open"/>
    <s v="District of Columbia"/>
    <s v="Bus Services"/>
    <s v="Bus Transportation"/>
    <s v="BLTR Bladensburg Transportation"/>
    <s v="Bus Operator"/>
    <s v="Bus"/>
    <n v="35839.050000000003"/>
    <n v="106.47"/>
    <n v="0"/>
    <n v="35945.519999999997"/>
    <n v="3788.25"/>
    <n v="213580.65"/>
    <n v="100000"/>
    <n v="117368.9"/>
    <n v="73167.91"/>
    <n v="28002.5"/>
    <n v="0"/>
    <n v="101170.41"/>
    <n v="322587.61"/>
    <n v="31897.22"/>
    <n v="100000"/>
    <n v="254484.83"/>
  </r>
  <r>
    <n v="38885"/>
    <n v="38885"/>
    <x v="0"/>
    <s v="03/24/2011"/>
    <s v="Open"/>
    <s v="District of Columbia"/>
    <s v="Bus Services"/>
    <s v="Bus Transportation"/>
    <s v="BLTR Bladensburg Transportation"/>
    <s v="Bus operator"/>
    <s v="Bus"/>
    <n v="4377.74"/>
    <n v="467"/>
    <n v="0"/>
    <n v="4844.74"/>
    <n v="0"/>
    <n v="16974.96"/>
    <n v="7837.64"/>
    <n v="9137.32"/>
    <n v="5992.93"/>
    <n v="803.65"/>
    <n v="0"/>
    <n v="6796.58"/>
    <n v="27345.63"/>
    <n v="1270.6500000000001"/>
    <n v="7837.64"/>
    <n v="20778.64"/>
  </r>
  <r>
    <n v="38842"/>
    <n v="38842"/>
    <x v="0"/>
    <s v="03/26/2011"/>
    <s v="Open"/>
    <s v="Maryland"/>
    <s v="Bus Services"/>
    <s v="Bus Transportation"/>
    <s v="LNTR Landover Transportation"/>
    <s v="Bus Companies &amp;"/>
    <s v="Bus"/>
    <n v="16108.7"/>
    <n v="0"/>
    <n v="0"/>
    <n v="16108.7"/>
    <n v="0"/>
    <n v="84751.67"/>
    <n v="0"/>
    <n v="84751.67"/>
    <n v="32289.65"/>
    <n v="0"/>
    <n v="0"/>
    <n v="32289.65"/>
    <n v="133150.01999999999"/>
    <n v="0"/>
    <n v="0"/>
    <n v="133150.01999999999"/>
  </r>
  <r>
    <n v="38943"/>
    <n v="38943"/>
    <x v="0"/>
    <s v="05/18/2011"/>
    <s v="Open"/>
    <s v="District of Columbia"/>
    <s v="Bus Services"/>
    <s v="Bus Maintenance"/>
    <s v="BLMT Bladensburg Maintenance"/>
    <s v="Bus Mechanic"/>
    <s v="Bus"/>
    <n v="23572.92"/>
    <n v="13457.97"/>
    <n v="0"/>
    <n v="37030.89"/>
    <n v="375754.16"/>
    <n v="262095.84"/>
    <n v="0"/>
    <n v="637850"/>
    <n v="17474.91"/>
    <n v="11280.05"/>
    <n v="0"/>
    <n v="28754.959999999999"/>
    <n v="303143.67"/>
    <n v="400492.18"/>
    <n v="0"/>
    <n v="703635.85"/>
  </r>
  <r>
    <n v="39016"/>
    <n v="39016"/>
    <x v="0"/>
    <s v="06/03/2011"/>
    <s v="Open"/>
    <s v="Maryland"/>
    <s v="Bus Services"/>
    <s v="Bus Maintenance"/>
    <s v="SVMT Service Vehicle Maintenance"/>
    <s v="Heavy Truck/Equipment Mechanic"/>
    <s v="Bus"/>
    <n v="27761.57"/>
    <n v="5917.96"/>
    <n v="0"/>
    <n v="33679.53"/>
    <n v="197.15"/>
    <n v="137005.87"/>
    <n v="0"/>
    <n v="137203.01999999999"/>
    <n v="26128.93"/>
    <n v="4151.87"/>
    <n v="0"/>
    <n v="30280.799999999999"/>
    <n v="190896.37"/>
    <n v="10266.98"/>
    <n v="0"/>
    <n v="201163.35"/>
  </r>
  <r>
    <n v="39039"/>
    <n v="39039"/>
    <x v="0"/>
    <s v="07/01/2011"/>
    <s v="Open"/>
    <s v="Virginia"/>
    <s v="Transit Infrastructure &amp; Engineering Services"/>
    <s v="Car Maintenance"/>
    <s v="CMNT West Falls Church Insp"/>
    <s v="Car Cleaner"/>
    <s v="Rail"/>
    <n v="10852.88"/>
    <n v="2161.4299999999998"/>
    <n v="0"/>
    <n v="13014.31"/>
    <n v="5005.2"/>
    <n v="30040.86"/>
    <n v="0"/>
    <n v="35046.06"/>
    <n v="2165.64"/>
    <n v="16234.36"/>
    <n v="0"/>
    <n v="18400"/>
    <n v="43059.38"/>
    <n v="23400.99"/>
    <n v="0"/>
    <n v="66460.37"/>
  </r>
  <r>
    <n v="39046"/>
    <n v="39046"/>
    <x v="0"/>
    <s v="07/03/2011"/>
    <s v="Open"/>
    <s v="District of Columbia"/>
    <s v="Metro Transit Police"/>
    <s v="Patrol Operations"/>
    <s v="MTPD Patrol Operations"/>
    <s v="transit police"/>
    <s v="Rail"/>
    <n v="37975.25"/>
    <n v="4382.71"/>
    <n v="0"/>
    <n v="42357.96"/>
    <n v="363897.75"/>
    <n v="356446.12"/>
    <n v="0"/>
    <n v="720343.87"/>
    <n v="3208.62"/>
    <n v="7500"/>
    <n v="0"/>
    <n v="10708.62"/>
    <n v="397629.99"/>
    <n v="375780.46"/>
    <n v="0"/>
    <n v="773410.45"/>
  </r>
  <r>
    <n v="39091"/>
    <n v="39091"/>
    <x v="0"/>
    <s v="07/26/2011"/>
    <s v="Open"/>
    <s v="Maryland"/>
    <s v="Rail Transportation"/>
    <s v="Train Operations"/>
    <s v="RTTO Branch Avenue"/>
    <s v="Rail Supervisor"/>
    <s v="Rail"/>
    <n v="11100.01"/>
    <n v="571.67999999999995"/>
    <n v="0"/>
    <n v="11671.69"/>
    <n v="65"/>
    <n v="25796.78"/>
    <n v="0"/>
    <n v="25861.78"/>
    <n v="8606.2000000000007"/>
    <n v="3402.79"/>
    <n v="0"/>
    <n v="12008.99"/>
    <n v="45502.99"/>
    <n v="4039.47"/>
    <n v="0"/>
    <n v="49542.46"/>
  </r>
  <r>
    <n v="39095"/>
    <n v="39095"/>
    <x v="0"/>
    <s v="07/28/2011"/>
    <s v="Open"/>
    <s v="District of Columbia"/>
    <s v="Transit Infrastructure &amp; Engineering Services"/>
    <s v="Elevator and Escalator"/>
    <s v="ELES Administration"/>
    <s v="Journeyman"/>
    <s v="Rail"/>
    <n v="11646.03"/>
    <n v="2500"/>
    <n v="0"/>
    <n v="14146.03"/>
    <n v="44024.800000000003"/>
    <n v="52590.94"/>
    <n v="0"/>
    <n v="96615.74"/>
    <n v="16825.759999999998"/>
    <n v="5000"/>
    <n v="0"/>
    <n v="21825.759999999998"/>
    <n v="81062.73"/>
    <n v="51524.800000000003"/>
    <n v="0"/>
    <n v="132587.53"/>
  </r>
  <r>
    <n v="39122"/>
    <n v="39122"/>
    <x v="0"/>
    <s v="07/30/2011"/>
    <s v="Open"/>
    <s v="District of Columbia"/>
    <s v="Transit Infrastructure &amp; Engineering Services"/>
    <s v="Track and Structures"/>
    <s v="TRST Track Production"/>
    <s v="Track Repair C"/>
    <s v="Rail"/>
    <n v="110715.56"/>
    <n v="752.99"/>
    <n v="0"/>
    <n v="111468.55"/>
    <n v="56889.18"/>
    <n v="407571.69"/>
    <n v="0"/>
    <n v="464460.87"/>
    <n v="109352.82"/>
    <n v="3845.83"/>
    <n v="0"/>
    <n v="113198.65"/>
    <n v="627640.06999999995"/>
    <n v="61488"/>
    <n v="0"/>
    <n v="689128.07"/>
  </r>
  <r>
    <n v="39155"/>
    <n v="39155"/>
    <x v="0"/>
    <s v="08/13/2011"/>
    <s v="Open"/>
    <s v="District of Columbia"/>
    <s v="Transit Infrastructure &amp; Engineering Services"/>
    <s v="Track and Structures"/>
    <s v="TRST Track Production"/>
    <s v="Interstate Rail"/>
    <s v="Rail"/>
    <n v="18906.21"/>
    <n v="1773.13"/>
    <n v="0"/>
    <n v="20679.34"/>
    <n v="0"/>
    <n v="170267.76"/>
    <n v="0"/>
    <n v="170267.76"/>
    <n v="59761.4"/>
    <n v="4030.58"/>
    <n v="0"/>
    <n v="63791.98"/>
    <n v="248935.37"/>
    <n v="5803.71"/>
    <n v="0"/>
    <n v="254739.08"/>
  </r>
  <r>
    <n v="39211"/>
    <n v="39211"/>
    <x v="0"/>
    <s v="09/17/2011"/>
    <s v="Open"/>
    <s v="Maryland"/>
    <s v="Rail Transportation"/>
    <s v="Train Operations"/>
    <s v="RTTO Shady Grove"/>
    <s v="Bus Companies &amp;"/>
    <s v="Rail"/>
    <n v="8455.58"/>
    <n v="1380.14"/>
    <n v="0"/>
    <n v="9835.7199999999993"/>
    <n v="22585.02"/>
    <n v="50103.56"/>
    <n v="0"/>
    <n v="72688.58"/>
    <n v="65850.17"/>
    <n v="3796.84"/>
    <n v="0"/>
    <n v="69647.009999999995"/>
    <n v="124409.31"/>
    <n v="27762"/>
    <n v="0"/>
    <n v="152171.31"/>
  </r>
  <r>
    <n v="39233"/>
    <n v="39233"/>
    <x v="0"/>
    <s v="09/30/2011"/>
    <s v="Open"/>
    <s v="Virginia"/>
    <s v="Bus Services"/>
    <s v="Bus Transportation"/>
    <s v="FMTR Four Mile Run Transportation"/>
    <s v="Bus Companies &amp;"/>
    <s v="Bus"/>
    <n v="22062.99"/>
    <n v="516.37"/>
    <n v="0"/>
    <n v="22579.360000000001"/>
    <n v="20312.830000000002"/>
    <n v="107568.37"/>
    <n v="0"/>
    <n v="127881.2"/>
    <n v="104939.68"/>
    <n v="25481.17"/>
    <n v="0"/>
    <n v="130420.85"/>
    <n v="234571.04"/>
    <n v="46310.37"/>
    <n v="0"/>
    <n v="280881.40999999997"/>
  </r>
  <r>
    <n v="39347"/>
    <n v="39347"/>
    <x v="0"/>
    <s v="12/01/2011"/>
    <s v="Open"/>
    <s v="District of Columbia"/>
    <s v="Chief Financial Officer"/>
    <s v="Accounting"/>
    <s v="ACCT Financial Control"/>
    <s v="Bus Companies &amp;"/>
    <s v="Rail"/>
    <n v="45260.56"/>
    <n v="3956.54"/>
    <n v="0"/>
    <n v="49217.1"/>
    <n v="7629.94"/>
    <n v="266735.48"/>
    <n v="0"/>
    <n v="274365.42"/>
    <n v="28913.67"/>
    <n v="4663.0200000000004"/>
    <n v="0"/>
    <n v="33576.69"/>
    <n v="340909.71"/>
    <n v="16249.5"/>
    <n v="0"/>
    <n v="357159.21"/>
  </r>
  <r>
    <n v="39365"/>
    <n v="39365"/>
    <x v="0"/>
    <s v="12/11/2011"/>
    <s v="Open"/>
    <s v="Maryland"/>
    <s v="Rail Transportation"/>
    <s v="Train Operations"/>
    <s v="RTTO Greenbelt"/>
    <s v="Intrastate Rail"/>
    <s v="Rail"/>
    <n v="595.76"/>
    <n v="19.850000000000001"/>
    <n v="0"/>
    <n v="615.61"/>
    <n v="2.21"/>
    <n v="13734.49"/>
    <n v="0"/>
    <n v="13736.7"/>
    <n v="3359.61"/>
    <n v="0"/>
    <n v="0"/>
    <n v="3359.61"/>
    <n v="17689.86"/>
    <n v="22.06"/>
    <n v="0"/>
    <n v="17711.919999999998"/>
  </r>
  <r>
    <n v="39363"/>
    <n v="39363"/>
    <x v="0"/>
    <s v="12/12/2011"/>
    <s v="Open"/>
    <s v="District of Columbia"/>
    <s v="Metro Transit Police"/>
    <s v="Patrol Operations"/>
    <s v="MTPD Patrol Operations"/>
    <s v="Police Officer"/>
    <s v="Rail"/>
    <n v="37961.599999999999"/>
    <n v="6366.5"/>
    <n v="0"/>
    <n v="44328.1"/>
    <n v="76420"/>
    <n v="412892"/>
    <n v="0"/>
    <n v="489312"/>
    <n v="183282.85"/>
    <n v="1697.67"/>
    <n v="0"/>
    <n v="184980.52"/>
    <n v="634136.44999999995"/>
    <n v="84484.17"/>
    <n v="0"/>
    <n v="718620.62"/>
  </r>
  <r>
    <n v="39372"/>
    <n v="39372"/>
    <x v="0"/>
    <s v="12/15/2011"/>
    <s v="Open"/>
    <s v="District of Columbia"/>
    <s v="Bus Services"/>
    <s v="Bus Maintenance"/>
    <s v="HOMT Heavy Overhaul Maintenance"/>
    <s v="Bus Painter"/>
    <s v="Bus"/>
    <n v="21244.84"/>
    <n v="11420.54"/>
    <n v="0"/>
    <n v="32665.38"/>
    <n v="1336643.31"/>
    <n v="315329.7"/>
    <n v="0"/>
    <n v="1651973.01"/>
    <n v="45670.66"/>
    <n v="7500"/>
    <n v="0"/>
    <n v="53170.66"/>
    <n v="382245.2"/>
    <n v="1355563.85"/>
    <n v="0"/>
    <n v="1737809.05"/>
  </r>
  <r>
    <n v="39416"/>
    <n v="39416"/>
    <x v="0"/>
    <s v="12/31/2011"/>
    <s v="Open"/>
    <s v="Maryland"/>
    <s v="Rail Transportation"/>
    <s v="Train Operations"/>
    <s v="RTTO Greenbelt"/>
    <s v="Station Manager"/>
    <s v="Rail"/>
    <n v="11116.57"/>
    <n v="911.68"/>
    <n v="0"/>
    <n v="12028.25"/>
    <n v="4860"/>
    <n v="143807.26999999999"/>
    <n v="0"/>
    <n v="148667.26999999999"/>
    <n v="129927.8"/>
    <n v="3563.95"/>
    <n v="0"/>
    <n v="133491.75"/>
    <n v="284851.64"/>
    <n v="9335.6299999999992"/>
    <n v="0"/>
    <n v="294187.27"/>
  </r>
  <r>
    <n v="39451"/>
    <n v="39451"/>
    <x v="0"/>
    <s v="01/24/2012"/>
    <s v="Open"/>
    <s v="District of Columbia"/>
    <s v="Metro Transit Police"/>
    <s v="Patrol Operations"/>
    <s v="MTPD Patrol Operations"/>
    <s v="POLICE OFFICER"/>
    <s v="Rail"/>
    <n v="23745"/>
    <n v="28895.93"/>
    <n v="0"/>
    <n v="52640.93"/>
    <n v="55807.16"/>
    <n v="183198.35"/>
    <n v="0"/>
    <n v="239005.51"/>
    <n v="26323.91"/>
    <n v="9506.74"/>
    <n v="0"/>
    <n v="35830.65"/>
    <n v="233267.26"/>
    <n v="94209.83"/>
    <n v="0"/>
    <n v="327477.09000000003"/>
  </r>
  <r>
    <n v="39608"/>
    <n v="39608"/>
    <x v="0"/>
    <s v="01/30/2012"/>
    <s v="Open"/>
    <s v="District of Columbia"/>
    <s v="Bus Services"/>
    <s v="Bus Transportation"/>
    <s v="BLTR Bladensburg Transportation"/>
    <s v="BUS OPERATOR"/>
    <s v="Bus"/>
    <n v="20082.93"/>
    <n v="2974.97"/>
    <n v="0"/>
    <n v="23057.9"/>
    <n v="4054.86"/>
    <n v="219037.5"/>
    <n v="0"/>
    <n v="223092.36"/>
    <n v="48630.63"/>
    <n v="11869.37"/>
    <n v="0"/>
    <n v="60500"/>
    <n v="287751.06"/>
    <n v="18899.2"/>
    <n v="0"/>
    <n v="306650.26"/>
  </r>
  <r>
    <n v="39511"/>
    <n v="39511"/>
    <x v="0"/>
    <s v="01/31/2012"/>
    <s v="Open"/>
    <s v="Virginia"/>
    <s v="Bus Services"/>
    <s v="Bus Maintenance"/>
    <s v="BMNT Administration"/>
    <s v="STOREROOM CLERK"/>
    <s v="Bus"/>
    <n v="25929.27"/>
    <n v="10581.64"/>
    <n v="0"/>
    <n v="36510.910000000003"/>
    <n v="174766.73"/>
    <n v="204781.76"/>
    <n v="0"/>
    <n v="379548.49"/>
    <n v="135124.20000000001"/>
    <n v="73754.759999999995"/>
    <n v="0"/>
    <n v="208878.96"/>
    <n v="365835.23"/>
    <n v="259103.13"/>
    <n v="0"/>
    <n v="624938.36"/>
  </r>
  <r>
    <n v="41923"/>
    <n v="41923"/>
    <x v="0"/>
    <s v="02/09/2012"/>
    <s v="Open"/>
    <s v="Maryland"/>
    <s v="Transit Infrastructure &amp; Engineering Services"/>
    <s v="Plant Maintenance"/>
    <s v="PLNT Landscape Services"/>
    <s v="GARDENER"/>
    <s v="Rail"/>
    <n v="1260.94"/>
    <n v="1261.53"/>
    <n v="0"/>
    <n v="2522.4699999999998"/>
    <n v="226.9"/>
    <n v="5273.1"/>
    <n v="0"/>
    <n v="5500"/>
    <n v="0"/>
    <n v="0"/>
    <n v="0"/>
    <n v="0"/>
    <n v="6534.04"/>
    <n v="1488.43"/>
    <n v="0"/>
    <n v="8022.47"/>
  </r>
  <r>
    <n v="39483"/>
    <n v="39483"/>
    <x v="0"/>
    <s v="02/19/2012"/>
    <s v="Open"/>
    <s v="Virginia"/>
    <s v="Bus Services"/>
    <s v="Bus Transportation"/>
    <s v="FMTR Four Mile Run Transportation"/>
    <s v="BUS OPERATOR"/>
    <s v="Bus"/>
    <n v="22535.040000000001"/>
    <n v="763.37"/>
    <n v="0"/>
    <n v="23298.41"/>
    <n v="11635.83"/>
    <n v="136088.95999999999"/>
    <n v="0"/>
    <n v="147724.79"/>
    <n v="85118.83"/>
    <n v="11176.48"/>
    <n v="0"/>
    <n v="96295.31"/>
    <n v="243742.83"/>
    <n v="23575.68"/>
    <n v="0"/>
    <n v="267318.51"/>
  </r>
  <r>
    <n v="39611"/>
    <n v="39611"/>
    <x v="0"/>
    <s v="02/22/2012"/>
    <s v="Open"/>
    <s v="District of Columbia"/>
    <s v="Bus Services"/>
    <s v="Bus Transportation"/>
    <s v="BLTR Bladensburg Transportation"/>
    <s v="BUS OPERATOR"/>
    <s v="Bus"/>
    <n v="3387.16"/>
    <n v="1464.73"/>
    <n v="0"/>
    <n v="4851.8900000000003"/>
    <n v="11094.79"/>
    <n v="26814.89"/>
    <n v="0"/>
    <n v="37909.68"/>
    <n v="6114.78"/>
    <n v="2500"/>
    <n v="0"/>
    <n v="8614.7800000000007"/>
    <n v="36316.83"/>
    <n v="15059.52"/>
    <n v="0"/>
    <n v="51376.35"/>
  </r>
  <r>
    <n v="39523"/>
    <n v="39523"/>
    <x v="0"/>
    <s v="03/20/2012"/>
    <s v="Open"/>
    <s v="Maryland"/>
    <s v="Bus Services"/>
    <s v="Bus Transportation"/>
    <s v="LNTR Landover Transportation"/>
    <s v="BUS OPERATOR"/>
    <s v="Bus"/>
    <n v="42221.61"/>
    <n v="948.08"/>
    <n v="0"/>
    <n v="43169.69"/>
    <n v="76002.52"/>
    <n v="167511.72"/>
    <n v="7154.67"/>
    <n v="236359.57"/>
    <n v="69640.25"/>
    <n v="5085.33"/>
    <n v="2782.37"/>
    <n v="71943.210000000006"/>
    <n v="279373.58"/>
    <n v="82035.929999999993"/>
    <n v="9937.0400000000009"/>
    <n v="351472.47"/>
  </r>
  <r>
    <n v="39849"/>
    <n v="39849"/>
    <x v="0"/>
    <s v="04/14/2012"/>
    <s v="Open"/>
    <s v="District of Columbia"/>
    <s v="Bus Services"/>
    <s v="Bus Transportation"/>
    <s v="BLTR Bladensburg Transportation"/>
    <s v="BUS OPERATOR"/>
    <s v="Bus"/>
    <n v="10451.65"/>
    <n v="1118.9100000000001"/>
    <n v="0"/>
    <n v="11570.56"/>
    <n v="6566.98"/>
    <n v="45433.02"/>
    <n v="0"/>
    <n v="52000"/>
    <n v="2994.13"/>
    <n v="676.96"/>
    <n v="0"/>
    <n v="3671.09"/>
    <n v="58878.8"/>
    <n v="8362.85"/>
    <n v="0"/>
    <n v="67241.649999999994"/>
  </r>
  <r>
    <n v="39627"/>
    <n v="39627"/>
    <x v="0"/>
    <s v="04/22/2012"/>
    <s v="Open"/>
    <s v="Virginia"/>
    <s v="Rail Transportation"/>
    <s v="Train Operations"/>
    <s v="RTTO West Falls Church"/>
    <s v="STATION MANAGER"/>
    <s v="Rail"/>
    <n v="1903.7"/>
    <n v="1311.44"/>
    <n v="0"/>
    <n v="3215.14"/>
    <n v="3965.9"/>
    <n v="53504.98"/>
    <n v="0"/>
    <n v="57470.879999999997"/>
    <n v="21701.79"/>
    <n v="4165.8"/>
    <n v="0"/>
    <n v="25867.59"/>
    <n v="77110.47"/>
    <n v="9443.14"/>
    <n v="0"/>
    <n v="86553.61"/>
  </r>
  <r>
    <n v="39662"/>
    <n v="39662"/>
    <x v="0"/>
    <s v="05/07/2012"/>
    <s v="Open"/>
    <s v="District of Columbia"/>
    <s v="Rail Transportation"/>
    <s v="Train Operations"/>
    <s v="RTTO New Carrollton"/>
    <s v="Station Manager"/>
    <s v="Rail"/>
    <n v="28724.45"/>
    <n v="6745.72"/>
    <n v="0"/>
    <n v="35470.17"/>
    <n v="20315.3"/>
    <n v="148899.66"/>
    <n v="0"/>
    <n v="169214.96"/>
    <n v="80175.539999999994"/>
    <n v="1652.41"/>
    <n v="0"/>
    <n v="81827.95"/>
    <n v="257799.65"/>
    <n v="28713.43"/>
    <n v="0"/>
    <n v="286513.08"/>
  </r>
  <r>
    <n v="39706"/>
    <n v="39706"/>
    <x v="0"/>
    <s v="05/21/2012"/>
    <s v="Open"/>
    <s v="District of Columbia"/>
    <s v="Information Technology"/>
    <s v="Capital"/>
    <s v="IT Capital Projects - Software"/>
    <s v="NETWORK TECHNIC"/>
    <s v="Rail"/>
    <n v="37233.620000000003"/>
    <n v="3554.63"/>
    <n v="0"/>
    <n v="40788.25"/>
    <n v="562156.18000000005"/>
    <n v="410712.41"/>
    <n v="10000"/>
    <n v="962868.59"/>
    <n v="80225.600000000006"/>
    <n v="325.85000000000002"/>
    <n v="0"/>
    <n v="80551.45"/>
    <n v="528171.63"/>
    <n v="566036.66"/>
    <n v="10000"/>
    <n v="1084208.29"/>
  </r>
  <r>
    <n v="39755"/>
    <n v="39755"/>
    <x v="0"/>
    <s v="05/25/2012"/>
    <s v="Open"/>
    <s v="Maryland"/>
    <s v="Bus Services"/>
    <s v="Bus Operations Scheduling"/>
    <s v="BPLN Bus Operations Planning"/>
    <s v="Mechanic"/>
    <s v="Bus"/>
    <n v="5293.73"/>
    <n v="2985.93"/>
    <n v="0"/>
    <n v="8279.66"/>
    <n v="14630"/>
    <n v="196308.52"/>
    <n v="0"/>
    <n v="210938.52"/>
    <n v="33881.870000000003"/>
    <n v="6486.77"/>
    <n v="0"/>
    <n v="40368.639999999999"/>
    <n v="235484.12"/>
    <n v="24102.7"/>
    <n v="0"/>
    <n v="259586.82"/>
  </r>
  <r>
    <n v="39637"/>
    <n v="39637"/>
    <x v="0"/>
    <s v="05/29/2012"/>
    <s v="Open"/>
    <s v="Maryland"/>
    <s v="Transit Infrastructure &amp; Engineering Services"/>
    <s v="Car Maintenance"/>
    <s v="CMNT Shady Grove Inspection"/>
    <s v="ELECTRICIAN"/>
    <s v="Rail"/>
    <n v="50374.17"/>
    <n v="15028.06"/>
    <n v="0"/>
    <n v="65402.23"/>
    <n v="586940.72"/>
    <n v="261239.28"/>
    <n v="0"/>
    <n v="848180"/>
    <n v="1046789.63"/>
    <n v="7934.74"/>
    <n v="0"/>
    <n v="1054724.3700000001"/>
    <n v="1358403.08"/>
    <n v="609903.52"/>
    <n v="0"/>
    <n v="1968306.6"/>
  </r>
  <r>
    <n v="39741"/>
    <n v="39741"/>
    <x v="0"/>
    <s v="06/04/2012"/>
    <s v="Open"/>
    <s v="District of Columbia"/>
    <s v="Bus Services"/>
    <s v="Bus Transportation"/>
    <s v="BLTR Bladensburg Transportation"/>
    <s v="BUS OPERATOR"/>
    <s v="Bus"/>
    <n v="6971.02"/>
    <n v="1455.31"/>
    <n v="0"/>
    <n v="8426.33"/>
    <n v="1500"/>
    <n v="16530.27"/>
    <n v="0"/>
    <n v="18030.27"/>
    <n v="6097.09"/>
    <n v="269.05"/>
    <n v="0"/>
    <n v="6366.14"/>
    <n v="29598.38"/>
    <n v="3224.36"/>
    <n v="0"/>
    <n v="32822.74"/>
  </r>
  <r>
    <n v="39737"/>
    <n v="39737"/>
    <x v="0"/>
    <s v="06/05/2012"/>
    <s v="Open"/>
    <s v="District of Columbia"/>
    <s v="Bus Services"/>
    <s v="Bus Transportation"/>
    <s v="NOTR Northern Transportation"/>
    <s v="BUS OPERATOR"/>
    <s v="Bus"/>
    <n v="8855.42"/>
    <n v="1079.71"/>
    <n v="0"/>
    <n v="9935.1299999999992"/>
    <n v="8500"/>
    <n v="139964.14000000001"/>
    <n v="0"/>
    <n v="148464.14000000001"/>
    <n v="62232"/>
    <n v="499.99"/>
    <n v="0"/>
    <n v="62731.99"/>
    <n v="211051.56"/>
    <n v="10079.700000000001"/>
    <n v="0"/>
    <n v="221131.26"/>
  </r>
  <r>
    <n v="39776"/>
    <n v="39776"/>
    <x v="0"/>
    <s v="06/19/2012"/>
    <s v="Open"/>
    <s v="District of Columbia"/>
    <s v="Rail Transportation"/>
    <s v="Train Operations"/>
    <s v="RTTO Brentwood"/>
    <s v="Station Manager"/>
    <s v="Rail"/>
    <n v="4868.32"/>
    <n v="3172.93"/>
    <n v="0"/>
    <n v="8041.25"/>
    <n v="5415.54"/>
    <n v="94597.94"/>
    <n v="0"/>
    <n v="100013.48"/>
    <n v="117658.55"/>
    <n v="7800.2"/>
    <n v="0"/>
    <n v="125458.75"/>
    <n v="217124.81"/>
    <n v="16388.669999999998"/>
    <n v="0"/>
    <n v="233513.48"/>
  </r>
  <r>
    <n v="39819"/>
    <n v="39819"/>
    <x v="0"/>
    <s v="06/25/2012"/>
    <s v="Open"/>
    <s v="Maryland"/>
    <s v="Bus Services"/>
    <s v="Bus Transportation"/>
    <s v="MOTR Montgomery Transportation"/>
    <s v="BUS OPERATOR"/>
    <s v="Bus"/>
    <n v="6437.05"/>
    <n v="0"/>
    <n v="0"/>
    <n v="6437.05"/>
    <n v="0"/>
    <n v="54670.21"/>
    <n v="0"/>
    <n v="54670.21"/>
    <n v="3717.95"/>
    <n v="0"/>
    <n v="0"/>
    <n v="3717.95"/>
    <n v="64825.21"/>
    <n v="0"/>
    <n v="0"/>
    <n v="64825.21"/>
  </r>
  <r>
    <n v="39841"/>
    <n v="39841"/>
    <x v="0"/>
    <s v="06/29/2012"/>
    <s v="Open"/>
    <s v="District of Columbia"/>
    <s v="Bus Services"/>
    <s v="Bus Transportation"/>
    <s v="NOTR Northern Transportation"/>
    <s v="BUS OPERATOR"/>
    <s v="Bus"/>
    <n v="26220.41"/>
    <n v="13961.45"/>
    <n v="0"/>
    <n v="40181.86"/>
    <n v="283.60000000000002"/>
    <n v="138780.26"/>
    <n v="0"/>
    <n v="139063.85999999999"/>
    <n v="12608.16"/>
    <n v="1200"/>
    <n v="0"/>
    <n v="13808.16"/>
    <n v="177608.83"/>
    <n v="15445.05"/>
    <n v="0"/>
    <n v="193053.88"/>
  </r>
  <r>
    <n v="40113"/>
    <n v="40113"/>
    <x v="0"/>
    <s v="07/12/2012"/>
    <s v="Open"/>
    <s v="District of Columbia"/>
    <s v="Chief Financial Officer"/>
    <s v="PARK Parking"/>
    <s v="PARK Parking"/>
    <s v="PARKING OPERATIONS SPECIALIST"/>
    <s v="Rail"/>
    <n v="8630.69"/>
    <n v="2119.31"/>
    <n v="0"/>
    <n v="10750"/>
    <n v="6000"/>
    <n v="0"/>
    <n v="0"/>
    <n v="6000"/>
    <n v="0"/>
    <n v="2500"/>
    <n v="0"/>
    <n v="2500"/>
    <n v="8630.69"/>
    <n v="10619.31"/>
    <n v="0"/>
    <n v="19250"/>
  </r>
  <r>
    <n v="39836"/>
    <n v="39836"/>
    <x v="0"/>
    <s v="07/19/2012"/>
    <s v="Open"/>
    <s v="District of Columbia"/>
    <s v="Metro Transit Police"/>
    <s v="Admin Services"/>
    <s v="MTPD Admin Services"/>
    <s v="SPECIAL POLICE"/>
    <s v="Rail"/>
    <n v="50586.86"/>
    <n v="4192.1000000000004"/>
    <n v="0"/>
    <n v="54778.96"/>
    <n v="433759.99"/>
    <n v="178596.12"/>
    <n v="28076.29"/>
    <n v="584279.81999999995"/>
    <n v="90560"/>
    <n v="41721.599999999999"/>
    <n v="0"/>
    <n v="132281.60000000001"/>
    <n v="319742.98"/>
    <n v="479673.69"/>
    <n v="28076.29"/>
    <n v="771340.38"/>
  </r>
  <r>
    <n v="39851"/>
    <n v="39850"/>
    <x v="0"/>
    <s v="08/06/2012"/>
    <s v="Open"/>
    <s v="District of Columbia"/>
    <s v="Bus Services"/>
    <s v="Bus Transportation"/>
    <s v="BLTR Bladensburg Transportation"/>
    <s v="BUS OPERATOR"/>
    <s v="Bus"/>
    <n v="5984.03"/>
    <n v="2768.71"/>
    <n v="0"/>
    <n v="8752.74"/>
    <n v="67225.570000000007"/>
    <n v="60884.14"/>
    <n v="10000"/>
    <n v="118109.71"/>
    <n v="12202.17"/>
    <n v="6322.39"/>
    <n v="0"/>
    <n v="18524.560000000001"/>
    <n v="79070.34"/>
    <n v="76316.67"/>
    <n v="10000"/>
    <n v="145387.01"/>
  </r>
  <r>
    <n v="39906"/>
    <n v="39905"/>
    <x v="0"/>
    <s v="08/25/2012"/>
    <s v="Open"/>
    <s v="Virginia"/>
    <s v="Transit Infrastructure &amp; Engineering Services"/>
    <s v="Elevator and Escalator"/>
    <s v="ELES Administration"/>
    <s v="ELES JOURNEYMAN"/>
    <s v="Rail"/>
    <n v="5277.35"/>
    <n v="400.11"/>
    <n v="0"/>
    <n v="5677.46"/>
    <n v="22440"/>
    <n v="11754.28"/>
    <n v="11754.2"/>
    <n v="22440.080000000002"/>
    <n v="20953.2"/>
    <n v="1424.6"/>
    <n v="3245.8"/>
    <n v="19132"/>
    <n v="37984.83"/>
    <n v="24264.71"/>
    <n v="15000"/>
    <n v="47249.54"/>
  </r>
  <r>
    <n v="41273"/>
    <n v="41273"/>
    <x v="0"/>
    <s v="09/01/2012"/>
    <s v="Open"/>
    <s v="District of Columbia"/>
    <s v="Metro Transit Police"/>
    <s v="Patrol Operations"/>
    <s v="MTPD Patrol Operations Dist 2"/>
    <s v="POLICE OFFICER"/>
    <s v="Rail"/>
    <n v="1615.33"/>
    <n v="0"/>
    <n v="0"/>
    <n v="1615.33"/>
    <n v="0"/>
    <n v="0"/>
    <n v="0"/>
    <n v="0"/>
    <n v="468.41"/>
    <n v="0"/>
    <n v="0"/>
    <n v="468.41"/>
    <n v="2083.7399999999998"/>
    <n v="0"/>
    <n v="0"/>
    <n v="2083.7399999999998"/>
  </r>
  <r>
    <n v="39934"/>
    <n v="39934"/>
    <x v="0"/>
    <s v="09/12/2012"/>
    <s v="Open"/>
    <s v="District of Columbia"/>
    <s v="Bus Services"/>
    <s v="Bus Transportation"/>
    <s v="BLTR Bladensburg Transportation"/>
    <s v="BUS OPERATOR"/>
    <s v="Bus"/>
    <n v="5794.54"/>
    <n v="2461.29"/>
    <n v="0"/>
    <n v="8255.83"/>
    <n v="1700.5"/>
    <n v="66615.77"/>
    <n v="0"/>
    <n v="68316.27"/>
    <n v="3390.83"/>
    <n v="5000"/>
    <n v="0"/>
    <n v="8390.83"/>
    <n v="75801.14"/>
    <n v="9161.7900000000009"/>
    <n v="0"/>
    <n v="84962.93"/>
  </r>
  <r>
    <n v="40163"/>
    <n v="40163"/>
    <x v="0"/>
    <s v="11/11/2012"/>
    <s v="Open"/>
    <s v="District of Columbia"/>
    <s v="Information Technology"/>
    <s v="Applications Development and Operations"/>
    <s v="IT Applications Development &amp; Operations"/>
    <s v="IT TECHNICIAN"/>
    <s v="Rail"/>
    <n v="15605.71"/>
    <n v="2500"/>
    <n v="0"/>
    <n v="18105.71"/>
    <n v="68906.080000000002"/>
    <n v="155634.89000000001"/>
    <n v="0"/>
    <n v="224540.97"/>
    <n v="16285.49"/>
    <n v="4883.21"/>
    <n v="0"/>
    <n v="21168.7"/>
    <n v="187526.09"/>
    <n v="76289.289999999994"/>
    <n v="0"/>
    <n v="263815.38"/>
  </r>
  <r>
    <n v="40099"/>
    <n v="40099"/>
    <x v="0"/>
    <s v="12/11/2012"/>
    <s v="Open"/>
    <s v="Maryland"/>
    <s v="Transit Infrastructure &amp; Engineering Services"/>
    <s v="Plant Maintenance"/>
    <s v="PLNT Building and Support Shop"/>
    <s v="AA CARPENTER"/>
    <s v="Rail"/>
    <n v="7646.52"/>
    <n v="5745.75"/>
    <n v="0"/>
    <n v="13392.27"/>
    <n v="508.29"/>
    <n v="122959.71"/>
    <n v="0"/>
    <n v="123468"/>
    <n v="83573.39"/>
    <n v="744.34"/>
    <n v="0"/>
    <n v="84317.73"/>
    <n v="214179.62"/>
    <n v="6998.38"/>
    <n v="0"/>
    <n v="221178"/>
  </r>
  <r>
    <n v="40107"/>
    <n v="40107"/>
    <x v="0"/>
    <s v="12/18/2012"/>
    <s v="Open"/>
    <s v="Virginia"/>
    <s v="Bus Services"/>
    <s v="Bus Transportation"/>
    <s v="FMTR Four Mile Run Transportation"/>
    <s v="BUS OPERATOR"/>
    <s v="Bus"/>
    <n v="2887.43"/>
    <n v="1176.99"/>
    <n v="0"/>
    <n v="4064.42"/>
    <n v="954.32"/>
    <n v="14743.38"/>
    <n v="0"/>
    <n v="15697.7"/>
    <n v="3802.68"/>
    <n v="500"/>
    <n v="0"/>
    <n v="4302.68"/>
    <n v="21433.49"/>
    <n v="2631.31"/>
    <n v="0"/>
    <n v="24064.799999999999"/>
  </r>
  <r>
    <n v="40117"/>
    <n v="40117"/>
    <x v="0"/>
    <s v="12/18/2012"/>
    <s v="Open"/>
    <s v="District of Columbia"/>
    <s v="Rail Transportation"/>
    <s v="Train Operations"/>
    <s v="RTTO West Falls Church"/>
    <s v="TRAIN OPERATOR"/>
    <s v="Rail"/>
    <n v="23850.49"/>
    <n v="3460.31"/>
    <n v="0"/>
    <n v="27310.799999999999"/>
    <n v="152930.54999999999"/>
    <n v="271358.45"/>
    <n v="0"/>
    <n v="424289"/>
    <n v="38904.22"/>
    <n v="34562.78"/>
    <n v="0"/>
    <n v="73467"/>
    <n v="334113.15999999997"/>
    <n v="190953.64"/>
    <n v="0"/>
    <n v="525066.80000000005"/>
  </r>
  <r>
    <n v="40149"/>
    <n v="40149"/>
    <x v="0"/>
    <s v="01/06/2013"/>
    <s v="Open"/>
    <s v="Maryland"/>
    <s v="Bus Services"/>
    <s v="Bus Transportation"/>
    <s v="LNTR Landover Transportation"/>
    <s v="BUS OPERATOR"/>
    <s v="Bus"/>
    <n v="15098.23"/>
    <n v="6691.83"/>
    <n v="0"/>
    <n v="21790.06"/>
    <n v="39853.14"/>
    <n v="107822.54"/>
    <n v="0"/>
    <n v="147675.68"/>
    <n v="50588.51"/>
    <n v="20272.25"/>
    <n v="0"/>
    <n v="70860.759999999995"/>
    <n v="173509.28"/>
    <n v="66817.22"/>
    <n v="0"/>
    <n v="240326.5"/>
  </r>
  <r>
    <n v="40148"/>
    <n v="40148"/>
    <x v="0"/>
    <s v="01/08/2013"/>
    <s v="Open"/>
    <s v="District of Columbia"/>
    <s v="Transit Infrastructure &amp; Engineering Services"/>
    <s v="Elevator and Escalator"/>
    <s v="ELES Administration"/>
    <s v="ELVAVATOR ESCAL"/>
    <s v="Rail"/>
    <n v="57104.61"/>
    <n v="19085.05"/>
    <n v="0"/>
    <n v="76189.66"/>
    <n v="87427.97"/>
    <n v="273758.34999999998"/>
    <n v="0"/>
    <n v="361186.32"/>
    <n v="94338.17"/>
    <n v="5017.1099999999997"/>
    <n v="0"/>
    <n v="99355.28"/>
    <n v="425201.13"/>
    <n v="111530.13"/>
    <n v="0"/>
    <n v="536731.26"/>
  </r>
  <r>
    <n v="40166"/>
    <n v="40166"/>
    <x v="0"/>
    <s v="01/22/2013"/>
    <s v="Open"/>
    <s v="District of Columbia"/>
    <s v="Metro Transit Police"/>
    <s v="Admin Services"/>
    <s v="MTPD Special Police"/>
    <s v="SPECIAL POLICE"/>
    <s v="Rail"/>
    <n v="23407.41"/>
    <n v="2637.82"/>
    <n v="0"/>
    <n v="26045.23"/>
    <n v="2682"/>
    <n v="104343.01"/>
    <n v="0"/>
    <n v="107025.01"/>
    <n v="55241.24"/>
    <n v="3484.01"/>
    <n v="0"/>
    <n v="58725.25"/>
    <n v="182991.66"/>
    <n v="8803.83"/>
    <n v="0"/>
    <n v="191795.49"/>
  </r>
  <r>
    <n v="40217"/>
    <n v="40217"/>
    <x v="0"/>
    <s v="02/01/2013"/>
    <s v="Open"/>
    <s v="District of Columbia"/>
    <s v="Bus Services"/>
    <s v="Bus Transportation"/>
    <s v="WETR Western Transportation"/>
    <s v="BUS OPERATOR"/>
    <s v="Bus"/>
    <n v="14618.93"/>
    <n v="0"/>
    <n v="0"/>
    <n v="14618.93"/>
    <n v="0"/>
    <n v="72189.600000000006"/>
    <n v="0"/>
    <n v="72189.600000000006"/>
    <n v="7253.35"/>
    <n v="0"/>
    <n v="0"/>
    <n v="7253.35"/>
    <n v="94061.88"/>
    <n v="0"/>
    <n v="0"/>
    <n v="94061.88"/>
  </r>
  <r>
    <n v="40223"/>
    <n v="40223"/>
    <x v="0"/>
    <s v="02/03/2013"/>
    <s v="Open"/>
    <s v="District of Columbia"/>
    <s v="Bus Services"/>
    <s v="Bus Transportation"/>
    <s v="NOTR Northern Transportation"/>
    <s v="BUS OPERATOR"/>
    <s v="Bus"/>
    <n v="22983.51"/>
    <n v="876.44"/>
    <n v="0"/>
    <n v="23859.95"/>
    <n v="31102.61"/>
    <n v="59865.29"/>
    <n v="43220.14"/>
    <n v="47747.76"/>
    <n v="10819.88"/>
    <n v="2880.62"/>
    <n v="0"/>
    <n v="13700.5"/>
    <n v="93668.68"/>
    <n v="34859.67"/>
    <n v="43220.14"/>
    <n v="85308.21"/>
  </r>
  <r>
    <n v="40221"/>
    <n v="40221"/>
    <x v="0"/>
    <s v="02/05/2013"/>
    <s v="Open"/>
    <s v="Virginia"/>
    <s v="Transit Infrastructure &amp; Engineering Services"/>
    <s v="Track and Structures"/>
    <s v="TRST Trk Inspections"/>
    <s v="TRACK WALKER AA"/>
    <s v="Rail"/>
    <n v="85970.52"/>
    <n v="3041.98"/>
    <n v="0"/>
    <n v="89012.5"/>
    <n v="580.79999999999995"/>
    <n v="256077.51"/>
    <n v="0"/>
    <n v="256658.31"/>
    <n v="49717"/>
    <n v="10571.61"/>
    <n v="0"/>
    <n v="60288.61"/>
    <n v="391765.03"/>
    <n v="14194.39"/>
    <n v="0"/>
    <n v="405959.42"/>
  </r>
  <r>
    <n v="40226"/>
    <n v="40226"/>
    <x v="0"/>
    <s v="02/06/2013"/>
    <s v="Open"/>
    <s v="Virginia"/>
    <s v="Rail Transportation"/>
    <s v="Train Operations"/>
    <s v="RTTO New Carrollton"/>
    <s v="TRAIN OPERATOR"/>
    <s v="Rail"/>
    <n v="22435.88"/>
    <n v="37433.01"/>
    <n v="0"/>
    <n v="59868.89"/>
    <n v="281587.01"/>
    <n v="164393.13"/>
    <n v="0"/>
    <n v="445980.14"/>
    <n v="82285.17"/>
    <n v="41116.39"/>
    <n v="0"/>
    <n v="123401.56"/>
    <n v="269114.18"/>
    <n v="360136.41"/>
    <n v="0"/>
    <n v="629250.59"/>
  </r>
  <r>
    <n v="40246"/>
    <n v="40246"/>
    <x v="0"/>
    <s v="02/19/2013"/>
    <s v="Open"/>
    <s v="Maryland"/>
    <s v="Rail Transportation"/>
    <s v="Train Operations"/>
    <s v="RTTO Glenmont"/>
    <s v="RAIL SUPERVISOR"/>
    <s v="Rail"/>
    <n v="16991.759999999998"/>
    <n v="2740.66"/>
    <n v="0"/>
    <n v="19732.419999999998"/>
    <n v="8065.15"/>
    <n v="170144.85"/>
    <n v="0"/>
    <n v="178210"/>
    <n v="88588.32"/>
    <n v="8625.27"/>
    <n v="0"/>
    <n v="97213.59"/>
    <n v="275724.93"/>
    <n v="19431.080000000002"/>
    <n v="0"/>
    <n v="295156.01"/>
  </r>
  <r>
    <n v="40276"/>
    <n v="40276"/>
    <x v="0"/>
    <s v="03/05/2013"/>
    <s v="Open"/>
    <s v="District of Columbia"/>
    <s v="Transit Infrastructure &amp; Engineering Services"/>
    <s v="Track and Structures"/>
    <s v="TRST Trk Inspections"/>
    <s v="TRACK WALKER C"/>
    <s v="Rail"/>
    <n v="36370.58"/>
    <n v="50"/>
    <n v="0"/>
    <n v="36420.58"/>
    <n v="5000"/>
    <n v="195164.87"/>
    <n v="0"/>
    <n v="200164.87"/>
    <n v="35456.089999999997"/>
    <n v="100"/>
    <n v="0"/>
    <n v="35556.089999999997"/>
    <n v="266991.53999999998"/>
    <n v="5150"/>
    <n v="0"/>
    <n v="272141.53999999998"/>
  </r>
  <r>
    <n v="40310"/>
    <n v="40310"/>
    <x v="0"/>
    <s v="03/20/2013"/>
    <s v="Open"/>
    <s v="District of Columbia"/>
    <s v="Bus Services"/>
    <s v="Bus Transportation"/>
    <s v="BLTR Bladensburg Transportation"/>
    <s v="BUS OPERATOR"/>
    <s v="Bus"/>
    <n v="11882.19"/>
    <n v="25864.31"/>
    <n v="0"/>
    <n v="37746.5"/>
    <n v="69331.91"/>
    <n v="123617.60000000001"/>
    <n v="32171.39"/>
    <n v="160778.12"/>
    <n v="74896.03"/>
    <n v="29527.47"/>
    <n v="0"/>
    <n v="104423.5"/>
    <n v="210395.82"/>
    <n v="124723.69"/>
    <n v="32171.39"/>
    <n v="302948.12"/>
  </r>
  <r>
    <n v="40334"/>
    <n v="40334"/>
    <x v="0"/>
    <s v="03/26/2013"/>
    <s v="Open"/>
    <s v="District of Columbia"/>
    <s v="Bus Services"/>
    <s v="Bus Transportation"/>
    <s v="BLTR Bladensburg Transportation"/>
    <s v="BUS OPERATOR"/>
    <s v="Bus"/>
    <n v="12744.61"/>
    <n v="296.64"/>
    <n v="0"/>
    <n v="13041.25"/>
    <n v="5057.1400000000003"/>
    <n v="48750.86"/>
    <n v="0"/>
    <n v="53808"/>
    <n v="18000.23"/>
    <n v="5122.8100000000004"/>
    <n v="0"/>
    <n v="23123.040000000001"/>
    <n v="79495.7"/>
    <n v="10476.59"/>
    <n v="0"/>
    <n v="89972.29"/>
  </r>
  <r>
    <n v="40335"/>
    <n v="40335"/>
    <x v="0"/>
    <s v="03/27/2013"/>
    <s v="Open"/>
    <s v="Virginia"/>
    <s v="Bus Services"/>
    <s v="Bus Transportation"/>
    <s v="FMTR Four Mile Run Transportation"/>
    <s v="METRO BUS OPERA"/>
    <s v="Bus"/>
    <n v="1996.01"/>
    <n v="627.24"/>
    <n v="0"/>
    <n v="2623.25"/>
    <n v="1636.25"/>
    <n v="20069.11"/>
    <n v="0"/>
    <n v="21705.360000000001"/>
    <n v="2526.1799999999998"/>
    <n v="3315.57"/>
    <n v="0"/>
    <n v="5841.75"/>
    <n v="24591.3"/>
    <n v="5579.06"/>
    <n v="0"/>
    <n v="30170.36"/>
  </r>
  <r>
    <n v="40377"/>
    <n v="40377"/>
    <x v="0"/>
    <s v="04/11/2013"/>
    <s v="Open"/>
    <s v="District of Columbia"/>
    <s v="Bus Services"/>
    <s v="Bus Transportation"/>
    <s v="SHTR Shepherd Parkway Transportation"/>
    <s v="BUS OPERATOR"/>
    <s v="Bus"/>
    <n v="26176.87"/>
    <n v="3879.32"/>
    <n v="0"/>
    <n v="30056.19"/>
    <n v="0"/>
    <n v="278330.37"/>
    <n v="0"/>
    <n v="278330.37"/>
    <n v="78294.759999999995"/>
    <n v="12531.89"/>
    <n v="0"/>
    <n v="90826.65"/>
    <n v="382802"/>
    <n v="16411.21"/>
    <n v="0"/>
    <n v="399213.21"/>
  </r>
  <r>
    <n v="40370"/>
    <n v="40370"/>
    <x v="0"/>
    <s v="04/12/2013"/>
    <s v="Open"/>
    <s v="Maryland"/>
    <s v="Bus Services"/>
    <s v="Bus Maintenance"/>
    <s v="SVMT Service Vehicle Maintenance"/>
    <s v="BODY MAINTENANCE"/>
    <s v="Bus"/>
    <n v="15209.28"/>
    <n v="21036.95"/>
    <n v="0"/>
    <n v="36246.230000000003"/>
    <n v="72381.52"/>
    <n v="150568.48000000001"/>
    <n v="0"/>
    <n v="222950"/>
    <n v="69331.929999999993"/>
    <n v="30196.84"/>
    <n v="0"/>
    <n v="99528.77"/>
    <n v="235109.69"/>
    <n v="123615.31"/>
    <n v="0"/>
    <n v="358725"/>
  </r>
  <r>
    <n v="40396"/>
    <n v="40396"/>
    <x v="0"/>
    <s v="04/19/2013"/>
    <s v="Open"/>
    <s v="District of Columbia"/>
    <s v="Bus Services"/>
    <s v="Bus Transportation"/>
    <s v="SATR Southern Ave Transportation"/>
    <s v="BUS OPERATOR"/>
    <s v="Bus"/>
    <n v="12253.67"/>
    <n v="612.88"/>
    <n v="0"/>
    <n v="12866.55"/>
    <n v="4795.1899999999996"/>
    <n v="54492.66"/>
    <n v="0"/>
    <n v="59287.85"/>
    <n v="5205.4799999999996"/>
    <n v="6273.13"/>
    <n v="0"/>
    <n v="11478.61"/>
    <n v="71951.81"/>
    <n v="11681.2"/>
    <n v="0"/>
    <n v="83633.009999999995"/>
  </r>
  <r>
    <n v="40404"/>
    <n v="40404"/>
    <x v="0"/>
    <s v="04/20/2013"/>
    <s v="Open"/>
    <s v="Maryland"/>
    <s v="Bus Services"/>
    <s v="Bus Transportation"/>
    <s v="LNTR Landover Transportation"/>
    <s v="BUS OPERATOR"/>
    <s v="Bus"/>
    <n v="4572.01"/>
    <n v="349.7"/>
    <n v="0"/>
    <n v="4921.71"/>
    <n v="1933.9"/>
    <n v="15557.32"/>
    <n v="0"/>
    <n v="17491.22"/>
    <n v="1633.69"/>
    <n v="0"/>
    <n v="0"/>
    <n v="1633.69"/>
    <n v="21763.02"/>
    <n v="2283.6"/>
    <n v="0"/>
    <n v="24046.62"/>
  </r>
  <r>
    <n v="40391"/>
    <n v="40393"/>
    <x v="0"/>
    <s v="04/21/2013"/>
    <s v="Open"/>
    <s v="District of Columbia"/>
    <s v="Bus Services"/>
    <s v="Bus Transportation"/>
    <s v="NOTR Northern Transportation"/>
    <s v="BUS OPERATOR"/>
    <s v="Bus"/>
    <n v="2711.51"/>
    <n v="5091.49"/>
    <n v="0"/>
    <n v="7803"/>
    <n v="19221.09"/>
    <n v="9822.7800000000007"/>
    <n v="9822.7800000000007"/>
    <n v="19221.09"/>
    <n v="6655.45"/>
    <n v="14244.55"/>
    <n v="1034.8499999999999"/>
    <n v="19865.150000000001"/>
    <n v="19189.740000000002"/>
    <n v="38557.129999999997"/>
    <n v="10857.63"/>
    <n v="46889.24"/>
  </r>
  <r>
    <n v="40508"/>
    <n v="40508"/>
    <x v="0"/>
    <s v="04/30/2013"/>
    <s v="Open"/>
    <s v="District of Columbia"/>
    <s v="Bus Services"/>
    <s v="Bus Transportation"/>
    <s v="SHTR Shepherd Parkway Transportation"/>
    <s v="BUS OPERATOR"/>
    <s v="Bus"/>
    <n v="17290.45"/>
    <n v="832.61"/>
    <n v="0"/>
    <n v="18123.060000000001"/>
    <n v="2038.24"/>
    <n v="102449.73"/>
    <n v="0"/>
    <n v="104487.97"/>
    <n v="43649.94"/>
    <n v="0"/>
    <n v="0"/>
    <n v="43649.94"/>
    <n v="163390.12"/>
    <n v="2870.85"/>
    <n v="0"/>
    <n v="166260.97"/>
  </r>
  <r>
    <n v="40459"/>
    <n v="40459"/>
    <x v="0"/>
    <s v="05/19/2013"/>
    <s v="Open"/>
    <s v="District of Columbia"/>
    <s v="Rail Transportation"/>
    <s v="Train Operations"/>
    <s v="RTTO Brentwood"/>
    <s v="STATION MANAGER"/>
    <s v="Rail"/>
    <n v="10112.14"/>
    <n v="13899.13"/>
    <n v="0"/>
    <n v="24011.27"/>
    <n v="69035.460000000006"/>
    <n v="43222.52"/>
    <n v="0"/>
    <n v="112257.98"/>
    <n v="15696"/>
    <n v="22407.42"/>
    <n v="0"/>
    <n v="38103.42"/>
    <n v="69030.66"/>
    <n v="105342.01"/>
    <n v="0"/>
    <n v="174372.67"/>
  </r>
  <r>
    <n v="40487"/>
    <n v="40487"/>
    <x v="0"/>
    <s v="06/07/2013"/>
    <s v="Open"/>
    <s v="Maryland"/>
    <s v="Transit Infrastructure &amp; Engineering Services"/>
    <s v="Systems Maintenance"/>
    <s v="SMNT AFC Section"/>
    <s v="DOUBLE A AFC TE"/>
    <s v="Rail"/>
    <n v="7371.34"/>
    <n v="1141.71"/>
    <n v="0"/>
    <n v="8513.0499999999993"/>
    <n v="2244.11"/>
    <n v="93572.39"/>
    <n v="0"/>
    <n v="95816.5"/>
    <n v="22861.72"/>
    <n v="2621.52"/>
    <n v="0"/>
    <n v="25483.24"/>
    <n v="123805.45"/>
    <n v="6007.34"/>
    <n v="0"/>
    <n v="129812.79"/>
  </r>
  <r>
    <n v="40545"/>
    <n v="40545"/>
    <x v="0"/>
    <s v="06/21/2013"/>
    <s v="Open"/>
    <s v="Maryland"/>
    <s v="Metro Transit Police"/>
    <s v="Admin Services"/>
    <s v="MTPD Special Police"/>
    <s v="SPE POLICE SERG"/>
    <s v="Rail"/>
    <n v="41408.410000000003"/>
    <n v="2346.7399999999998"/>
    <n v="0"/>
    <n v="43755.15"/>
    <n v="60569.3"/>
    <n v="62199.7"/>
    <n v="30148.32"/>
    <n v="92620.68"/>
    <n v="51783.97"/>
    <n v="7085.88"/>
    <n v="0"/>
    <n v="58869.85"/>
    <n v="155392.07999999999"/>
    <n v="70001.919999999998"/>
    <n v="30148.32"/>
    <n v="195245.68"/>
  </r>
  <r>
    <n v="40570"/>
    <n v="40570"/>
    <x v="0"/>
    <s v="07/01/2013"/>
    <s v="Open"/>
    <s v="District of Columbia"/>
    <s v="Rail Transportation"/>
    <s v="Train Operations"/>
    <s v="RTTO Alexandria"/>
    <s v="TRAIN OPER"/>
    <s v="Rail"/>
    <n v="20388.27"/>
    <n v="944.23"/>
    <n v="0"/>
    <n v="21332.5"/>
    <n v="22.16"/>
    <n v="150444.91"/>
    <n v="0"/>
    <n v="150467.07"/>
    <n v="106781.42"/>
    <n v="0"/>
    <n v="0"/>
    <n v="106781.42"/>
    <n v="277614.59999999998"/>
    <n v="966.39"/>
    <n v="0"/>
    <n v="278580.99"/>
  </r>
  <r>
    <n v="40580"/>
    <n v="40580"/>
    <x v="0"/>
    <s v="07/14/2013"/>
    <s v="Open"/>
    <s v="District of Columbia"/>
    <s v="Transit Infrastructure &amp; Engineering Services"/>
    <s v="Elevator and Escalator"/>
    <s v="ELES Administration"/>
    <s v="JOURNEYMAN ELEV"/>
    <s v="Rail"/>
    <n v="30264.03"/>
    <n v="338.01"/>
    <n v="0"/>
    <n v="30602.04"/>
    <n v="887.39"/>
    <n v="172375.74"/>
    <n v="0"/>
    <n v="173263.13"/>
    <n v="39231.64"/>
    <n v="30056.91"/>
    <n v="0"/>
    <n v="69288.55"/>
    <n v="241871.41"/>
    <n v="31282.31"/>
    <n v="0"/>
    <n v="273153.71999999997"/>
  </r>
  <r>
    <n v="40599"/>
    <n v="40598"/>
    <x v="0"/>
    <s v="07/18/2013"/>
    <s v="Open"/>
    <s v="District of Columbia"/>
    <s v="Transit Infrastructure &amp; Engineering Services"/>
    <s v="Systems Maintenance"/>
    <s v="SMNT Power"/>
    <s v="High Voltage AA Mechanic"/>
    <s v="Rail"/>
    <n v="43367.62"/>
    <n v="548.51"/>
    <n v="0"/>
    <n v="43916.13"/>
    <n v="117490.84"/>
    <n v="313757.14"/>
    <n v="0"/>
    <n v="431247.98"/>
    <n v="64277.22"/>
    <n v="40283.9"/>
    <n v="0"/>
    <n v="104561.12"/>
    <n v="421401.98"/>
    <n v="158323.25"/>
    <n v="0"/>
    <n v="579725.23"/>
  </r>
  <r>
    <n v="40604"/>
    <n v="40604"/>
    <x v="0"/>
    <s v="07/22/2013"/>
    <s v="Open"/>
    <s v="District of Columbia"/>
    <s v="Chief Financial Officer"/>
    <s v="Treasurer"/>
    <s v="TRES Revenue Collection"/>
    <s v="REVENUE COLLECT"/>
    <s v="Rail"/>
    <n v="56996.04"/>
    <n v="1602.68"/>
    <n v="0"/>
    <n v="58598.720000000001"/>
    <n v="266215.5"/>
    <n v="113162.71"/>
    <n v="0"/>
    <n v="379378.21"/>
    <n v="32971.89"/>
    <n v="4704.91"/>
    <n v="0"/>
    <n v="37676.800000000003"/>
    <n v="203130.64"/>
    <n v="272523.09000000003"/>
    <n v="0"/>
    <n v="475653.73"/>
  </r>
  <r>
    <n v="40631"/>
    <n v="40631"/>
    <x v="0"/>
    <s v="08/04/2013"/>
    <s v="Open"/>
    <s v="District of Columbia"/>
    <s v="Bus Services"/>
    <s v="Bus Transportation"/>
    <s v="WETR Western Transportation"/>
    <s v="BUS OPERATOR"/>
    <s v="Bus"/>
    <n v="3880.65"/>
    <n v="30.25"/>
    <n v="0"/>
    <n v="3910.9"/>
    <n v="0"/>
    <n v="9264.34"/>
    <n v="0"/>
    <n v="9264.34"/>
    <n v="8013.36"/>
    <n v="1159.08"/>
    <n v="0"/>
    <n v="9172.44"/>
    <n v="21158.35"/>
    <n v="1189.33"/>
    <n v="0"/>
    <n v="22347.68"/>
  </r>
  <r>
    <n v="40656"/>
    <n v="40656"/>
    <x v="0"/>
    <s v="08/17/2013"/>
    <s v="Open"/>
    <s v="Maryland"/>
    <s v="Bus Services"/>
    <s v="Bus Transportation"/>
    <s v="LNTR Landover Transportation"/>
    <s v="BUS OPERATOR"/>
    <s v="Bus"/>
    <n v="14406.79"/>
    <n v="5700.66"/>
    <n v="0"/>
    <n v="20107.45"/>
    <n v="29717.77"/>
    <n v="127106.23"/>
    <n v="0"/>
    <n v="156824"/>
    <n v="65976.91"/>
    <n v="57042.96"/>
    <n v="0"/>
    <n v="123019.87"/>
    <n v="207489.93"/>
    <n v="92461.39"/>
    <n v="0"/>
    <n v="299951.32"/>
  </r>
  <r>
    <n v="40672"/>
    <n v="40672"/>
    <x v="0"/>
    <s v="08/18/2013"/>
    <s v="Open"/>
    <s v="Virginia"/>
    <s v="Rail Transportation"/>
    <s v="Train Operations"/>
    <s v="RTTO New Carrollton"/>
    <s v="TRAIN OPERATOR"/>
    <s v="Rail"/>
    <n v="38239.410000000003"/>
    <n v="9228.8799999999992"/>
    <n v="0"/>
    <n v="47468.29"/>
    <n v="84945.96"/>
    <n v="139177.20000000001"/>
    <n v="0"/>
    <n v="224123.16"/>
    <n v="343.63"/>
    <n v="3500"/>
    <n v="0"/>
    <n v="3843.63"/>
    <n v="177760.24"/>
    <n v="97674.84"/>
    <n v="0"/>
    <n v="275435.08"/>
  </r>
  <r>
    <n v="40723"/>
    <n v="40723"/>
    <x v="0"/>
    <s v="09/03/2013"/>
    <s v="Open"/>
    <s v="District of Columbia"/>
    <s v="Bus Services"/>
    <s v="Bus Transportation"/>
    <s v="BLTR Bladensburg Transportation"/>
    <s v="Bus Operator"/>
    <s v="Bus"/>
    <n v="5308.25"/>
    <n v="3781.43"/>
    <n v="0"/>
    <n v="9089.68"/>
    <n v="24083.22"/>
    <n v="36927.9"/>
    <n v="15000"/>
    <n v="46011.12"/>
    <n v="2831.5"/>
    <n v="2020.55"/>
    <n v="0"/>
    <n v="4852.05"/>
    <n v="45067.65"/>
    <n v="29885.200000000001"/>
    <n v="15000"/>
    <n v="59952.85"/>
  </r>
  <r>
    <n v="40753"/>
    <n v="40753"/>
    <x v="0"/>
    <s v="09/14/2013"/>
    <s v="Open"/>
    <s v="District of Columbia"/>
    <s v="Bus Services"/>
    <s v="Bus Transportation"/>
    <s v="NOTR Northern Transportation"/>
    <s v="BUS OPERATOR"/>
    <s v="Bus"/>
    <n v="171.8"/>
    <n v="92.1"/>
    <n v="0"/>
    <n v="263.89999999999998"/>
    <n v="0"/>
    <n v="2926.71"/>
    <n v="0"/>
    <n v="2926.71"/>
    <n v="4964.34"/>
    <n v="0"/>
    <n v="0"/>
    <n v="4964.34"/>
    <n v="8062.85"/>
    <n v="92.1"/>
    <n v="0"/>
    <n v="8154.95"/>
  </r>
  <r>
    <n v="40788"/>
    <n v="40787"/>
    <x v="0"/>
    <s v="10/06/2013"/>
    <s v="Open"/>
    <s v="District of Columbia"/>
    <s v="Transit Infrastructure &amp; Engineering Services"/>
    <s v="Track and Structures"/>
    <s v="TRST Track Production"/>
    <s v="Supervisor/Maintenance"/>
    <s v="Rail"/>
    <n v="41198.550000000003"/>
    <n v="2334.4499999999998"/>
    <n v="0"/>
    <n v="43533"/>
    <n v="0"/>
    <n v="590053.44999999995"/>
    <n v="0"/>
    <n v="590053.44999999995"/>
    <n v="150583.53"/>
    <n v="108083.47"/>
    <n v="0"/>
    <n v="258667"/>
    <n v="781835.53"/>
    <n v="110417.92"/>
    <n v="0"/>
    <n v="892253.45"/>
  </r>
  <r>
    <n v="40788"/>
    <n v="40788"/>
    <x v="0"/>
    <s v="10/06/2013"/>
    <s v="Open"/>
    <s v="District of Columbia"/>
    <s v="Transit Infrastructure &amp; Engineering Services"/>
    <s v="Track and Structures"/>
    <s v="TRST Track Production"/>
    <s v="Equipment Operator"/>
    <s v="Rail"/>
    <n v="10542.93"/>
    <n v="965.32"/>
    <n v="0"/>
    <n v="11508.25"/>
    <n v="12398.07"/>
    <n v="11911.11"/>
    <n v="0"/>
    <n v="24309.18"/>
    <n v="10036.280000000001"/>
    <n v="5455.47"/>
    <n v="0"/>
    <n v="15491.75"/>
    <n v="32490.32"/>
    <n v="18818.86"/>
    <n v="0"/>
    <n v="51309.18"/>
  </r>
  <r>
    <n v="40862"/>
    <n v="40862"/>
    <x v="0"/>
    <s v="11/10/2013"/>
    <s v="Open"/>
    <s v="District of Columbia"/>
    <s v="Chief Financial Officer"/>
    <s v="Treasurer"/>
    <s v="TRES Revenue Collection"/>
    <s v="Revenue Collection tech 2"/>
    <s v="Rail"/>
    <n v="34394.89"/>
    <n v="587.88"/>
    <n v="0"/>
    <n v="34982.769999999997"/>
    <n v="95398.88"/>
    <n v="116511.89"/>
    <n v="0"/>
    <n v="211910.77"/>
    <n v="32997.040000000001"/>
    <n v="2520"/>
    <n v="0"/>
    <n v="35517.040000000001"/>
    <n v="183903.82"/>
    <n v="98506.76"/>
    <n v="0"/>
    <n v="282410.58"/>
  </r>
  <r>
    <n v="40889"/>
    <n v="40889"/>
    <x v="0"/>
    <s v="11/23/2013"/>
    <s v="Open"/>
    <s v="District of Columbia"/>
    <s v="Bus Services"/>
    <s v="Bus Transportation"/>
    <s v="SHTR Shepherd Parkway Transportation"/>
    <s v="Bus Operator"/>
    <s v="Bus"/>
    <n v="19096.64"/>
    <n v="10948.41"/>
    <n v="0"/>
    <n v="30045.05"/>
    <n v="91706.82"/>
    <n v="82861.14"/>
    <n v="0"/>
    <n v="174567.96"/>
    <n v="15571.32"/>
    <n v="189555.92"/>
    <n v="0"/>
    <n v="205127.24"/>
    <n v="117529.1"/>
    <n v="292211.15000000002"/>
    <n v="0"/>
    <n v="409740.25"/>
  </r>
  <r>
    <n v="40924"/>
    <n v="40924"/>
    <x v="0"/>
    <s v="11/26/2013"/>
    <s v="Open"/>
    <s v="Maryland"/>
    <s v="Rail Transportation"/>
    <s v="Train Operations"/>
    <s v="RTTO Greenbelt"/>
    <s v="Train Operator"/>
    <s v="Rail"/>
    <n v="14820.27"/>
    <n v="13679.73"/>
    <n v="0"/>
    <n v="28500"/>
    <n v="16171.13"/>
    <n v="138274.01"/>
    <n v="0"/>
    <n v="154445.14000000001"/>
    <n v="33158.660000000003"/>
    <n v="6841.34"/>
    <n v="0"/>
    <n v="40000"/>
    <n v="186252.94"/>
    <n v="36692.199999999997"/>
    <n v="0"/>
    <n v="222945.14"/>
  </r>
  <r>
    <n v="40903"/>
    <n v="40903"/>
    <x v="0"/>
    <s v="11/29/2013"/>
    <s v="Open"/>
    <s v="District of Columbia"/>
    <s v="Metro Transit Police"/>
    <s v="Special Operations"/>
    <s v="MTPD Transit Anti-Crime"/>
    <s v="Police Officer"/>
    <s v="Rail"/>
    <n v="4267.1899999999996"/>
    <n v="2518.8000000000002"/>
    <n v="0"/>
    <n v="6785.99"/>
    <n v="6657.91"/>
    <n v="22842.09"/>
    <n v="0"/>
    <n v="29500"/>
    <n v="8409.4599999999991"/>
    <n v="1090.54"/>
    <n v="0"/>
    <n v="9500"/>
    <n v="35518.74"/>
    <n v="10267.25"/>
    <n v="0"/>
    <n v="45785.99"/>
  </r>
  <r>
    <n v="40903"/>
    <n v="40904"/>
    <x v="0"/>
    <s v="11/29/2013"/>
    <s v="Open"/>
    <s v="District of Columbia"/>
    <s v="Metro Transit Police"/>
    <s v="Metro Transit Police"/>
    <s v="MTPD Administration"/>
    <s v="Police Officer"/>
    <s v="Rail"/>
    <n v="1635.53"/>
    <n v="1239.01"/>
    <n v="0"/>
    <n v="2874.54"/>
    <n v="350.21"/>
    <n v="49930.17"/>
    <n v="0"/>
    <n v="50280.38"/>
    <n v="3782.74"/>
    <n v="341.85"/>
    <n v="0"/>
    <n v="4124.59"/>
    <n v="55348.44"/>
    <n v="1931.07"/>
    <n v="0"/>
    <n v="57279.51"/>
  </r>
  <r>
    <n v="40910"/>
    <n v="40910"/>
    <x v="0"/>
    <s v="12/02/2013"/>
    <s v="Open"/>
    <s v="Maryland"/>
    <s v="Bus Services"/>
    <s v="Bus Transportation"/>
    <s v="MOTR Montgomery Transportation"/>
    <s v="Bus Operator"/>
    <s v="Bus"/>
    <n v="11878.57"/>
    <n v="1430.56"/>
    <n v="0"/>
    <n v="13309.13"/>
    <n v="920.18"/>
    <n v="117881.95"/>
    <n v="0"/>
    <n v="118802.13"/>
    <n v="20348.77"/>
    <n v="15254.81"/>
    <n v="0"/>
    <n v="35603.58"/>
    <n v="150109.29"/>
    <n v="17605.55"/>
    <n v="0"/>
    <n v="167714.84"/>
  </r>
  <r>
    <n v="40922"/>
    <n v="40922"/>
    <x v="0"/>
    <s v="12/06/2013"/>
    <s v="Open"/>
    <s v="Virginia"/>
    <s v="Bus Services"/>
    <s v="Bus Transportation"/>
    <s v="FMTR Four Mile Run Transportation"/>
    <s v="Metro Bus Operator"/>
    <s v="Bus"/>
    <n v="292.08"/>
    <n v="414.31"/>
    <n v="0"/>
    <n v="706.39"/>
    <n v="1312.91"/>
    <n v="3687.09"/>
    <n v="0"/>
    <n v="5000"/>
    <n v="596.85"/>
    <n v="3375.59"/>
    <n v="0"/>
    <n v="3972.44"/>
    <n v="4576.0200000000004"/>
    <n v="5102.8100000000004"/>
    <n v="0"/>
    <n v="9678.83"/>
  </r>
  <r>
    <n v="40957"/>
    <n v="40957"/>
    <x v="0"/>
    <s v="12/21/2013"/>
    <s v="Open"/>
    <s v="District of Columbia"/>
    <s v="Rail Transportation"/>
    <s v="Train Operations"/>
    <s v="RTTO Largo"/>
    <s v="Train Operator"/>
    <s v="Rail"/>
    <n v="30903.41"/>
    <n v="5809.43"/>
    <n v="0"/>
    <n v="36712.839999999997"/>
    <n v="54607.67"/>
    <n v="146697.98000000001"/>
    <n v="0"/>
    <n v="201305.65"/>
    <n v="9546.99"/>
    <n v="1594.12"/>
    <n v="0"/>
    <n v="11141.11"/>
    <n v="187148.38"/>
    <n v="62011.22"/>
    <n v="0"/>
    <n v="249159.6"/>
  </r>
  <r>
    <n v="40671"/>
    <n v="41815"/>
    <x v="0"/>
    <s v="01/06/2014"/>
    <s v="Open"/>
    <s v="Maryland"/>
    <s v="Rail Transportation"/>
    <s v="Train Operations"/>
    <s v="RTTO Greenbelt"/>
    <s v="Train Operator"/>
    <s v="Rail"/>
    <n v="11170.69"/>
    <n v="1420.57"/>
    <n v="0"/>
    <n v="12591.26"/>
    <n v="5000"/>
    <n v="0"/>
    <n v="0"/>
    <n v="5000"/>
    <n v="46496.18"/>
    <n v="5501.2"/>
    <n v="0"/>
    <n v="51997.38"/>
    <n v="57666.87"/>
    <n v="11921.77"/>
    <n v="0"/>
    <n v="69588.639999999999"/>
  </r>
  <r>
    <n v="41011"/>
    <n v="41011"/>
    <x v="0"/>
    <s v="01/20/2014"/>
    <s v="Open"/>
    <s v="Maryland"/>
    <s v="Rail Transportation"/>
    <s v="Train Operations"/>
    <s v="RTTO Glenmont"/>
    <s v="Station Manager"/>
    <s v="Rail"/>
    <n v="8653.44"/>
    <n v="1857.6"/>
    <n v="0"/>
    <n v="10511.04"/>
    <n v="3350.73"/>
    <n v="57513.27"/>
    <n v="0"/>
    <n v="60864"/>
    <n v="30751.62"/>
    <n v="3802.72"/>
    <n v="0"/>
    <n v="34554.339999999997"/>
    <n v="96918.33"/>
    <n v="9011.0499999999993"/>
    <n v="0"/>
    <n v="105929.38"/>
  </r>
  <r>
    <n v="41017"/>
    <n v="41017"/>
    <x v="0"/>
    <s v="01/27/2014"/>
    <s v="Open"/>
    <s v="District of Columbia"/>
    <s v="Transit Infrastructure &amp; Engineering Services"/>
    <s v="Track and Structures"/>
    <s v="TRST Trk Maint-North"/>
    <s v="Track Maintenance Supervisor"/>
    <s v="Rail"/>
    <n v="21300.99"/>
    <n v="1517.55"/>
    <n v="0"/>
    <n v="22818.54"/>
    <n v="1213.5"/>
    <n v="244685.1"/>
    <n v="0"/>
    <n v="245898.6"/>
    <n v="9538.18"/>
    <n v="16551.509999999998"/>
    <n v="0"/>
    <n v="26089.69"/>
    <n v="275524.27"/>
    <n v="19282.560000000001"/>
    <n v="0"/>
    <n v="294806.83"/>
  </r>
  <r>
    <n v="41026"/>
    <n v="41026"/>
    <x v="0"/>
    <s v="01/29/2014"/>
    <s v="Open"/>
    <s v="Maryland"/>
    <s v="Rail Transportation"/>
    <s v="Train Operations"/>
    <s v="RTTO Largo"/>
    <s v="Train Operator"/>
    <s v="Rail"/>
    <n v="4538.34"/>
    <n v="355"/>
    <n v="0"/>
    <n v="4893.34"/>
    <n v="0"/>
    <n v="9059.75"/>
    <n v="0"/>
    <n v="9059.75"/>
    <n v="1580.78"/>
    <n v="600"/>
    <n v="0"/>
    <n v="2180.7800000000002"/>
    <n v="15178.87"/>
    <n v="955"/>
    <n v="0"/>
    <n v="16133.87"/>
  </r>
  <r>
    <n v="41083"/>
    <n v="41083"/>
    <x v="0"/>
    <s v="02/21/2014"/>
    <s v="Open"/>
    <s v="District of Columbia"/>
    <s v="Metro Transit Police"/>
    <s v="Patrol Operations"/>
    <s v="MTPD Patrol Operations Dist 1"/>
    <s v="Police Officer"/>
    <s v="Rail"/>
    <n v="10384.51"/>
    <n v="1242.0999999999999"/>
    <n v="0"/>
    <n v="11626.61"/>
    <n v="0"/>
    <n v="98417.8"/>
    <n v="0"/>
    <n v="98417.8"/>
    <n v="30509.65"/>
    <n v="1200"/>
    <n v="0"/>
    <n v="31709.65"/>
    <n v="139311.96"/>
    <n v="2442.1"/>
    <n v="0"/>
    <n v="141754.06"/>
  </r>
  <r>
    <n v="41109"/>
    <n v="41109"/>
    <x v="0"/>
    <s v="02/28/2014"/>
    <s v="Open"/>
    <s v="District of Columbia"/>
    <s v="Bus Services"/>
    <s v="Bus Transportation"/>
    <s v="NOTR Northern Transportation"/>
    <s v="Bus Operator"/>
    <s v="Bus"/>
    <n v="12048.51"/>
    <n v="1728.99"/>
    <n v="0"/>
    <n v="13777.5"/>
    <n v="27106.04"/>
    <n v="130016.84"/>
    <n v="0"/>
    <n v="157122.88"/>
    <n v="46556.63"/>
    <n v="6443.37"/>
    <n v="0"/>
    <n v="53000"/>
    <n v="188621.98"/>
    <n v="35278.400000000001"/>
    <n v="0"/>
    <n v="223900.38"/>
  </r>
  <r>
    <n v="41183"/>
    <n v="41183"/>
    <x v="0"/>
    <s v="04/08/2014"/>
    <s v="Open"/>
    <s v="District of Columbia"/>
    <s v="Transit Infrastructure &amp; Engineering Services"/>
    <s v="Car Maintenance"/>
    <s v="CMNT Brentwood Major Overhaul"/>
    <s v="AA MECHANIC"/>
    <s v="Rail"/>
    <n v="30383.73"/>
    <n v="5630.77"/>
    <n v="0"/>
    <n v="36014.5"/>
    <n v="7179.6"/>
    <n v="160515.34"/>
    <n v="0"/>
    <n v="167694.94"/>
    <n v="212962.59"/>
    <n v="23237.41"/>
    <n v="0"/>
    <n v="236200"/>
    <n v="403861.66"/>
    <n v="36047.78"/>
    <n v="0"/>
    <n v="439909.44"/>
  </r>
  <r>
    <n v="41188"/>
    <n v="41188"/>
    <x v="0"/>
    <s v="04/11/2014"/>
    <s v="Open"/>
    <s v="District of Columbia"/>
    <s v="Bus Services"/>
    <s v="Bus Transportation"/>
    <s v="SHTR Shepherd Parkway Transportation"/>
    <s v="BUS OPERATOR"/>
    <s v="Bus"/>
    <n v="11347.84"/>
    <n v="475.6"/>
    <n v="0"/>
    <n v="11823.44"/>
    <n v="5000"/>
    <n v="58343.1"/>
    <n v="0"/>
    <n v="63343.1"/>
    <n v="42259.66"/>
    <n v="2851.66"/>
    <n v="0"/>
    <n v="45111.32"/>
    <n v="111950.6"/>
    <n v="8327.26"/>
    <n v="0"/>
    <n v="120277.86"/>
  </r>
  <r>
    <n v="42172"/>
    <n v="42172"/>
    <x v="0"/>
    <s v="04/15/2014"/>
    <s v="Open"/>
    <s v="Maryland"/>
    <s v="Transit Infrastructure &amp; Engineering Services"/>
    <s v="Systems Maintenance"/>
    <s v="SMNT Power"/>
    <s v="Mechanic"/>
    <s v="Rail"/>
    <n v="124.26"/>
    <n v="2375.7399999999998"/>
    <n v="0"/>
    <n v="2500"/>
    <n v="0"/>
    <n v="0"/>
    <n v="0"/>
    <n v="0"/>
    <n v="0"/>
    <n v="0"/>
    <n v="0"/>
    <n v="0"/>
    <n v="124.26"/>
    <n v="2375.7399999999998"/>
    <n v="0"/>
    <n v="2500"/>
  </r>
  <r>
    <n v="41228"/>
    <n v="41228"/>
    <x v="0"/>
    <s v="04/27/2014"/>
    <s v="Open"/>
    <s v="District of Columbia"/>
    <s v="Transit Infrastructure &amp; Engineering Services"/>
    <s v="Track and Structures"/>
    <s v="TRST Trk Maint-North"/>
    <s v="TRACK WELDER"/>
    <s v="Rail"/>
    <n v="24325.34"/>
    <n v="460.06"/>
    <n v="0"/>
    <n v="24785.4"/>
    <n v="5.41"/>
    <n v="246513.12"/>
    <n v="0"/>
    <n v="246518.53"/>
    <n v="48299.24"/>
    <n v="42542.54"/>
    <n v="0"/>
    <n v="90841.78"/>
    <n v="319137.7"/>
    <n v="43008.01"/>
    <n v="0"/>
    <n v="362145.71"/>
  </r>
  <r>
    <n v="41234"/>
    <n v="41234"/>
    <x v="0"/>
    <s v="04/30/2014"/>
    <s v="Open"/>
    <s v="Maryland"/>
    <s v="Bus Services"/>
    <s v="Bus Transportation"/>
    <s v="LNTR Landover Transportation"/>
    <s v="Bus Operator"/>
    <s v="Bus"/>
    <n v="5882.11"/>
    <n v="2475.25"/>
    <n v="0"/>
    <n v="8357.36"/>
    <n v="8000"/>
    <n v="38885.72"/>
    <n v="0"/>
    <n v="46885.72"/>
    <n v="12433.11"/>
    <n v="6859.32"/>
    <n v="0"/>
    <n v="19292.43"/>
    <n v="57200.94"/>
    <n v="17334.57"/>
    <n v="0"/>
    <n v="74535.509999999995"/>
  </r>
  <r>
    <n v="41253"/>
    <n v="41253"/>
    <x v="0"/>
    <s v="04/30/2014"/>
    <s v="Open"/>
    <s v="District of Columbia"/>
    <s v="Rail Transportation"/>
    <s v="Train Operations"/>
    <s v="RTTO West Falls Church"/>
    <s v="TRAIN OPERATOR"/>
    <s v="Rail"/>
    <n v="12584.97"/>
    <n v="1187.8"/>
    <n v="0"/>
    <n v="13772.77"/>
    <n v="23000"/>
    <n v="42759.99"/>
    <n v="0"/>
    <n v="65759.990000000005"/>
    <n v="5277.8"/>
    <n v="800"/>
    <n v="0"/>
    <n v="6077.8"/>
    <n v="60622.76"/>
    <n v="24987.8"/>
    <n v="0"/>
    <n v="85610.559999999998"/>
  </r>
  <r>
    <n v="41270"/>
    <n v="41270"/>
    <x v="0"/>
    <s v="04/30/2014"/>
    <s v="Open"/>
    <s v="District of Columbia"/>
    <s v="Bus Services"/>
    <s v="Bus Transportation"/>
    <s v="BOCC Bus Operations Control Center"/>
    <s v="SERVICE OPERATIONS MANAGER"/>
    <s v="Bus"/>
    <n v="1906.5"/>
    <n v="593.5"/>
    <n v="0"/>
    <n v="2500"/>
    <n v="25333.31"/>
    <n v="0"/>
    <n v="0"/>
    <n v="25333.31"/>
    <n v="3298.7"/>
    <n v="1701.3"/>
    <n v="0"/>
    <n v="5000"/>
    <n v="5205.2"/>
    <n v="27628.11"/>
    <n v="0"/>
    <n v="32833.31"/>
  </r>
  <r>
    <n v="41283"/>
    <n v="41283"/>
    <x v="0"/>
    <s v="05/16/2014"/>
    <s v="Open"/>
    <s v="District of Columbia"/>
    <s v="Bus Services"/>
    <s v="Bus Transportation"/>
    <s v="NOTR Northern Transportation"/>
    <s v="BUS OPERATOR"/>
    <s v="Bus"/>
    <n v="1813.17"/>
    <n v="950.5"/>
    <n v="0"/>
    <n v="2763.67"/>
    <n v="0"/>
    <n v="21013.43"/>
    <n v="0"/>
    <n v="21013.43"/>
    <n v="4176.42"/>
    <n v="7104.55"/>
    <n v="0"/>
    <n v="11280.97"/>
    <n v="27003.02"/>
    <n v="8055.05"/>
    <n v="0"/>
    <n v="35058.07"/>
  </r>
  <r>
    <n v="41284"/>
    <n v="41284"/>
    <x v="0"/>
    <s v="05/28/2014"/>
    <s v="Open"/>
    <s v="Maryland"/>
    <s v="Metro Transit Police"/>
    <s v="Patrol Operations"/>
    <s v="MTPD Patrol Operations Dist 2"/>
    <s v="Police Officer"/>
    <s v="Rail"/>
    <n v="3661.84"/>
    <n v="1838.16"/>
    <n v="0"/>
    <n v="5500"/>
    <n v="6911"/>
    <n v="70329.45"/>
    <n v="0"/>
    <n v="77240.45"/>
    <n v="31410.42"/>
    <n v="1089.58"/>
    <n v="0"/>
    <n v="32500"/>
    <n v="105401.71"/>
    <n v="9838.74"/>
    <n v="0"/>
    <n v="115240.45"/>
  </r>
  <r>
    <n v="41303"/>
    <n v="41303"/>
    <x v="0"/>
    <s v="06/04/2014"/>
    <s v="Open"/>
    <s v="Maryland"/>
    <s v="Bus Services"/>
    <s v="Bus Transportation"/>
    <s v="MOTR Montgomery Transportation"/>
    <s v="Bus Operator"/>
    <s v="Bus"/>
    <n v="6579"/>
    <n v="3861.71"/>
    <n v="0"/>
    <n v="10440.709999999999"/>
    <n v="9477.11"/>
    <n v="52204.93"/>
    <n v="0"/>
    <n v="61682.04"/>
    <n v="24838.79"/>
    <n v="11309.21"/>
    <n v="0"/>
    <n v="36148"/>
    <n v="83622.720000000001"/>
    <n v="24648.03"/>
    <n v="0"/>
    <n v="108270.75"/>
  </r>
  <r>
    <n v="41362"/>
    <n v="41362"/>
    <x v="0"/>
    <s v="07/05/2014"/>
    <s v="Open"/>
    <s v="Maryland"/>
    <s v="Rail Transportation"/>
    <s v="Train Operations"/>
    <s v="RTTO Shady Grove"/>
    <s v="Landscape Supervisor"/>
    <s v="Rail"/>
    <n v="1239.1199999999999"/>
    <n v="1260.8800000000001"/>
    <n v="0"/>
    <n v="2500"/>
    <n v="10145.85"/>
    <n v="7247.8"/>
    <n v="0"/>
    <n v="17393.650000000001"/>
    <n v="3717.05"/>
    <n v="1282.95"/>
    <n v="0"/>
    <n v="5000"/>
    <n v="12203.97"/>
    <n v="12689.68"/>
    <n v="0"/>
    <n v="24893.65"/>
  </r>
  <r>
    <n v="41414"/>
    <n v="41414"/>
    <x v="0"/>
    <s v="07/10/2014"/>
    <s v="Open"/>
    <s v="District of Columbia"/>
    <s v="Transit Infrastructure &amp; Engineering Services"/>
    <s v="Track and Structures"/>
    <s v="TRST Trk Inspections"/>
    <s v="Track Inspection Supervisor"/>
    <s v="Rail"/>
    <n v="9946.3700000000008"/>
    <n v="1080.5999999999999"/>
    <n v="0"/>
    <n v="11026.97"/>
    <n v="0"/>
    <n v="2576.7399999999998"/>
    <n v="0"/>
    <n v="2576.7399999999998"/>
    <n v="4729.78"/>
    <n v="2058.63"/>
    <n v="0"/>
    <n v="6788.41"/>
    <n v="17252.89"/>
    <n v="3139.23"/>
    <n v="0"/>
    <n v="20392.12"/>
  </r>
  <r>
    <n v="41371"/>
    <n v="41371"/>
    <x v="0"/>
    <s v="07/12/2014"/>
    <s v="Open"/>
    <s v="Maryland"/>
    <s v="Bus Services"/>
    <s v="Bus Transportation"/>
    <s v="LNTR Landover Transportation"/>
    <s v="Bus Operator"/>
    <s v="Bus"/>
    <n v="7237.91"/>
    <n v="100"/>
    <n v="0"/>
    <n v="7337.91"/>
    <n v="0"/>
    <n v="34712.21"/>
    <n v="0"/>
    <n v="34712.21"/>
    <n v="7331.36"/>
    <n v="300"/>
    <n v="0"/>
    <n v="7631.36"/>
    <n v="49281.48"/>
    <n v="400"/>
    <n v="0"/>
    <n v="49681.48"/>
  </r>
  <r>
    <n v="41391"/>
    <n v="41391"/>
    <x v="0"/>
    <s v="07/21/2014"/>
    <s v="Open"/>
    <s v="District of Columbia"/>
    <s v="Transit Infrastructure &amp; Engineering Services"/>
    <s v="Car Maintenance"/>
    <s v="CMNT Brentwood Inspection"/>
    <s v="ROAD MECHANIC"/>
    <s v="Rail"/>
    <n v="4268.42"/>
    <n v="21121.33"/>
    <n v="0"/>
    <n v="25389.75"/>
    <n v="332694"/>
    <n v="184354.18"/>
    <n v="0"/>
    <n v="517048.18"/>
    <n v="13367.25"/>
    <n v="92132.75"/>
    <n v="0"/>
    <n v="105500"/>
    <n v="201989.85"/>
    <n v="445948.08"/>
    <n v="0"/>
    <n v="647937.93000000005"/>
  </r>
  <r>
    <n v="41412"/>
    <n v="41412"/>
    <x v="0"/>
    <s v="08/01/2014"/>
    <s v="Open"/>
    <s v="Maryland"/>
    <s v="Bus Services"/>
    <s v="Bus Transportation"/>
    <s v="LNTR Landover Transportation"/>
    <s v="BUS OPERATOR"/>
    <s v="Bus"/>
    <n v="12970.96"/>
    <n v="3904.04"/>
    <n v="0"/>
    <n v="16875"/>
    <n v="14568"/>
    <n v="75932"/>
    <n v="0"/>
    <n v="90500"/>
    <n v="33183.040000000001"/>
    <n v="19916.96"/>
    <n v="0"/>
    <n v="53100"/>
    <n v="122086"/>
    <n v="38389"/>
    <n v="0"/>
    <n v="160475"/>
  </r>
  <r>
    <n v="41415"/>
    <n v="41415"/>
    <x v="0"/>
    <s v="08/05/2014"/>
    <s v="Open"/>
    <s v="Maryland"/>
    <s v="Metro Transit Police"/>
    <s v="Patrol Operations"/>
    <s v="MTPD Patrol Operations"/>
    <s v="POLICE OFFICER"/>
    <s v="Rail"/>
    <n v="20150.98"/>
    <n v="8769.2199999999993"/>
    <n v="0"/>
    <n v="28920.2"/>
    <n v="22388.41"/>
    <n v="52822.16"/>
    <n v="0"/>
    <n v="75210.570000000007"/>
    <n v="88789.11"/>
    <n v="5606.37"/>
    <n v="0"/>
    <n v="94395.48"/>
    <n v="161762.25"/>
    <n v="36764"/>
    <n v="0"/>
    <n v="198526.25"/>
  </r>
  <r>
    <n v="41448"/>
    <n v="41448"/>
    <x v="0"/>
    <s v="08/17/2014"/>
    <s v="Open"/>
    <s v="District of Columbia"/>
    <s v="Metro Transit Police"/>
    <s v="Patrol Operations"/>
    <s v="MTPD Patrol Operations"/>
    <s v="POLICE OFFICER"/>
    <s v="Rail"/>
    <n v="3737.15"/>
    <n v="995.4"/>
    <n v="0"/>
    <n v="4732.55"/>
    <n v="0"/>
    <n v="49030.66"/>
    <n v="0"/>
    <n v="49030.66"/>
    <n v="7241.25"/>
    <n v="4258.75"/>
    <n v="0"/>
    <n v="11500"/>
    <n v="60009.06"/>
    <n v="5254.15"/>
    <n v="0"/>
    <n v="65263.21"/>
  </r>
  <r>
    <n v="39095"/>
    <n v="41898"/>
    <x v="0"/>
    <s v="08/21/2014"/>
    <s v="Open"/>
    <s v="District of Columbia"/>
    <s v="Transit Infrastructure &amp; Engineering Services"/>
    <s v="Elevator and Escalator"/>
    <s v="ELES Administration"/>
    <s v="Journeyman"/>
    <s v="Rail"/>
    <n v="23.7"/>
    <n v="492.1"/>
    <n v="0"/>
    <n v="515.79999999999995"/>
    <n v="500"/>
    <n v="0"/>
    <n v="0"/>
    <n v="500"/>
    <n v="0"/>
    <n v="500"/>
    <n v="0"/>
    <n v="500"/>
    <n v="23.7"/>
    <n v="1492.1"/>
    <n v="0"/>
    <n v="1515.8"/>
  </r>
  <r>
    <n v="41466"/>
    <n v="41466"/>
    <x v="0"/>
    <s v="08/27/2014"/>
    <s v="Open"/>
    <s v="District of Columbia"/>
    <s v="Bus Services"/>
    <s v="Bus Transportation"/>
    <s v="SATR Southern Ave Transportation"/>
    <s v="Bus Operator"/>
    <s v="Bus"/>
    <n v="841.55"/>
    <n v="1658.45"/>
    <n v="0"/>
    <n v="2500"/>
    <n v="2251.54"/>
    <n v="4912.46"/>
    <n v="0"/>
    <n v="7164"/>
    <n v="6052.2"/>
    <n v="1947.8"/>
    <n v="0"/>
    <n v="8000"/>
    <n v="11806.21"/>
    <n v="5857.79"/>
    <n v="0"/>
    <n v="17664"/>
  </r>
  <r>
    <n v="43600"/>
    <n v="43600"/>
    <x v="0"/>
    <s v="08/29/2014"/>
    <s v="Open"/>
    <s v="District of Columbia"/>
    <s v="Metro Transit Police"/>
    <s v="Admin Services"/>
    <s v="MTPD Special Police"/>
    <s v="Police Officer"/>
    <s v="Rail"/>
    <n v="7.9"/>
    <n v="2002.1"/>
    <n v="0"/>
    <n v="2010"/>
    <n v="1917.16"/>
    <n v="0"/>
    <n v="0"/>
    <n v="1917.16"/>
    <n v="0"/>
    <n v="5000"/>
    <n v="0"/>
    <n v="5000"/>
    <n v="7.9"/>
    <n v="8919.26"/>
    <n v="0"/>
    <n v="8927.16"/>
  </r>
  <r>
    <n v="41513"/>
    <n v="41513"/>
    <x v="0"/>
    <s v="09/16/2014"/>
    <s v="Open"/>
    <s v="District of Columbia"/>
    <s v="Transit Infrastructure &amp; Engineering Services"/>
    <s v="Systems Maintenance"/>
    <s v="SMNT Power"/>
    <s v="Electrical Power Test Helper"/>
    <s v="Rail"/>
    <n v="2079.42"/>
    <n v="4420.58"/>
    <n v="0"/>
    <n v="6500"/>
    <n v="3467.48"/>
    <n v="158793.60000000001"/>
    <n v="0"/>
    <n v="162261.07999999999"/>
    <n v="15766.98"/>
    <n v="3233.02"/>
    <n v="0"/>
    <n v="19000"/>
    <n v="176640"/>
    <n v="11121.08"/>
    <n v="0"/>
    <n v="187761.08"/>
  </r>
  <r>
    <n v="41509"/>
    <n v="41509"/>
    <x v="0"/>
    <s v="09/18/2014"/>
    <s v="Open"/>
    <s v="Maryland"/>
    <s v="Transit Infrastructure &amp; Engineering Services"/>
    <s v="Plant Maintenance"/>
    <s v="PLNT Building and Support Shop"/>
    <s v="Carpenter"/>
    <s v="Rail"/>
    <n v="14220.5"/>
    <n v="1234.56"/>
    <n v="0"/>
    <n v="15455.06"/>
    <n v="99822.88"/>
    <n v="78129.119999999995"/>
    <n v="0"/>
    <n v="177952"/>
    <n v="104214.36"/>
    <n v="40485.64"/>
    <n v="0"/>
    <n v="144700"/>
    <n v="196563.98"/>
    <n v="141543.07999999999"/>
    <n v="0"/>
    <n v="338107.06"/>
  </r>
  <r>
    <n v="41518"/>
    <n v="41518"/>
    <x v="0"/>
    <s v="09/24/2014"/>
    <s v="Open"/>
    <s v="District of Columbia"/>
    <s v="Bus Services"/>
    <s v="Bus Transportation"/>
    <s v="BLTR Bladensburg Transportation"/>
    <s v="Bus Operator"/>
    <s v="Bus"/>
    <n v="39586.85"/>
    <n v="14263.15"/>
    <n v="0"/>
    <n v="53850"/>
    <n v="57824.65"/>
    <n v="193146.09"/>
    <n v="0"/>
    <n v="250970.74"/>
    <n v="21614.78"/>
    <n v="37385.22"/>
    <n v="0"/>
    <n v="59000"/>
    <n v="254347.72"/>
    <n v="109473.02"/>
    <n v="0"/>
    <n v="363820.74"/>
  </r>
  <r>
    <n v="41522"/>
    <n v="41522"/>
    <x v="0"/>
    <s v="09/24/2014"/>
    <s v="Open"/>
    <s v="Maryland"/>
    <s v="Transit Infrastructure &amp; Engineering Services"/>
    <s v="Plant Maintenance"/>
    <s v="PLNT Grounds Maintenance and Custodial"/>
    <s v="GARDENER"/>
    <s v="Rail"/>
    <n v="1462.7"/>
    <n v="437.3"/>
    <n v="0"/>
    <n v="1900"/>
    <n v="18036.12"/>
    <n v="11533.15"/>
    <n v="0"/>
    <n v="29569.27"/>
    <n v="116.6"/>
    <n v="4883.3999999999996"/>
    <n v="0"/>
    <n v="5000"/>
    <n v="13112.45"/>
    <n v="23356.82"/>
    <n v="0"/>
    <n v="36469.269999999997"/>
  </r>
  <r>
    <n v="41523"/>
    <n v="41523"/>
    <x v="0"/>
    <s v="09/25/2014"/>
    <s v="Open"/>
    <s v="District of Columbia"/>
    <s v="Bus Services"/>
    <s v="Bus Transportation"/>
    <s v="NOTR Northern Transportation"/>
    <s v="Fleet Servicer E"/>
    <s v="Bus"/>
    <n v="2559.13"/>
    <n v="7440.87"/>
    <n v="0"/>
    <n v="10000"/>
    <n v="23534.400000000001"/>
    <n v="16048.04"/>
    <n v="0"/>
    <n v="39582.44"/>
    <n v="6581.25"/>
    <n v="15318.75"/>
    <n v="0"/>
    <n v="21900"/>
    <n v="25188.42"/>
    <n v="46294.02"/>
    <n v="0"/>
    <n v="71482.44"/>
  </r>
  <r>
    <n v="41526"/>
    <n v="41526"/>
    <x v="0"/>
    <s v="09/25/2014"/>
    <s v="Open"/>
    <s v="District of Columbia"/>
    <s v="Bus Services"/>
    <s v="Bus Transportation"/>
    <s v="BLTR Bladensburg Transportation"/>
    <s v="Bus Operator"/>
    <s v="Bus"/>
    <n v="14893.79"/>
    <n v="6306.21"/>
    <n v="0"/>
    <n v="21200"/>
    <n v="26813.49"/>
    <n v="97654.27"/>
    <n v="0"/>
    <n v="124467.76"/>
    <n v="55230.64"/>
    <n v="2414.06"/>
    <n v="0"/>
    <n v="57644.7"/>
    <n v="167778.7"/>
    <n v="35533.760000000002"/>
    <n v="0"/>
    <n v="203312.46"/>
  </r>
  <r>
    <n v="42004"/>
    <n v="42004"/>
    <x v="0"/>
    <s v="09/25/2014"/>
    <s v="Open"/>
    <s v="District of Columbia"/>
    <s v="Bus Services"/>
    <s v="Bus Transportation"/>
    <s v="SHTR Shepherd Parkway Transportation"/>
    <s v="BUS OPERATOR"/>
    <s v="Bus"/>
    <n v="1405.8"/>
    <n v="1094.2"/>
    <n v="0"/>
    <n v="2500"/>
    <n v="10537.5"/>
    <n v="0"/>
    <n v="0"/>
    <n v="10537.5"/>
    <n v="0"/>
    <n v="4801"/>
    <n v="0"/>
    <n v="4801"/>
    <n v="1405.8"/>
    <n v="16432.7"/>
    <n v="0"/>
    <n v="17838.5"/>
  </r>
  <r>
    <n v="41550"/>
    <n v="41550"/>
    <x v="0"/>
    <s v="10/09/2014"/>
    <s v="Open"/>
    <s v="Maryland"/>
    <s v="Bus Services"/>
    <s v="Bus Transportation"/>
    <s v="BTRA Administration"/>
    <s v="Bus Operator"/>
    <s v="Bus"/>
    <n v="304.97000000000003"/>
    <n v="1382.92"/>
    <n v="0"/>
    <n v="1687.89"/>
    <n v="8350"/>
    <n v="2331.5500000000002"/>
    <n v="0"/>
    <n v="10681.55"/>
    <n v="1614.41"/>
    <n v="0"/>
    <n v="0"/>
    <n v="1614.41"/>
    <n v="4250.93"/>
    <n v="9732.92"/>
    <n v="0"/>
    <n v="13983.85"/>
  </r>
  <r>
    <n v="41556"/>
    <n v="41556"/>
    <x v="0"/>
    <s v="10/10/2014"/>
    <s v="Open"/>
    <s v="District of Columbia"/>
    <s v="Bus Services"/>
    <s v="Bus Transportation"/>
    <s v="NOTR Northern Transportation"/>
    <s v="Bus Operator"/>
    <s v="Bus"/>
    <n v="1685.25"/>
    <n v="2500"/>
    <n v="0"/>
    <n v="4185.25"/>
    <n v="0"/>
    <n v="14312.92"/>
    <n v="0"/>
    <n v="14312.92"/>
    <n v="2362.9499999999998"/>
    <n v="0"/>
    <n v="0"/>
    <n v="2362.9499999999998"/>
    <n v="18361.12"/>
    <n v="2500"/>
    <n v="0"/>
    <n v="20861.12"/>
  </r>
  <r>
    <n v="41562"/>
    <n v="41562"/>
    <x v="0"/>
    <s v="10/15/2014"/>
    <s v="Open"/>
    <s v="District of Columbia"/>
    <s v="Rail Transportation"/>
    <s v="Train Operations"/>
    <s v="RTTO Brentwood"/>
    <s v="Station Manager"/>
    <s v="Rail"/>
    <n v="1879.41"/>
    <n v="2483.5"/>
    <n v="0"/>
    <n v="4362.91"/>
    <n v="0"/>
    <n v="7067.96"/>
    <n v="0"/>
    <n v="7067.96"/>
    <n v="1663.69"/>
    <n v="2011.3"/>
    <n v="0"/>
    <n v="3674.99"/>
    <n v="10611.06"/>
    <n v="4494.8"/>
    <n v="0"/>
    <n v="15105.86"/>
  </r>
  <r>
    <n v="43564"/>
    <n v="43564"/>
    <x v="0"/>
    <s v="10/15/2014"/>
    <s v="Open"/>
    <s v="Virginia"/>
    <s v="Rail Transportation"/>
    <s v="Train Operations"/>
    <s v="RTTO Alexandria"/>
    <s v="Station Manager"/>
    <s v="Rail"/>
    <n v="1402.75"/>
    <n v="2207.25"/>
    <n v="0"/>
    <n v="3610"/>
    <n v="8600"/>
    <n v="0"/>
    <n v="0"/>
    <n v="8600"/>
    <n v="0"/>
    <n v="2800"/>
    <n v="0"/>
    <n v="2800"/>
    <n v="1402.75"/>
    <n v="13607.25"/>
    <n v="0"/>
    <n v="15010"/>
  </r>
  <r>
    <n v="43555"/>
    <n v="43555"/>
    <x v="0"/>
    <s v="10/17/2014"/>
    <s v="Open"/>
    <s v="District of Columbia"/>
    <s v="Bus Services"/>
    <s v="Bus Transportation"/>
    <s v="NOTR Northern Transportation"/>
    <s v="Bus Operator"/>
    <s v="Bus"/>
    <n v="1298.32"/>
    <n v="711.68"/>
    <n v="0"/>
    <n v="2010"/>
    <n v="27825.84"/>
    <n v="0"/>
    <n v="0"/>
    <n v="27825.84"/>
    <n v="0"/>
    <n v="15000"/>
    <n v="0"/>
    <n v="15000"/>
    <n v="1298.32"/>
    <n v="43537.52"/>
    <n v="0"/>
    <n v="44835.839999999997"/>
  </r>
  <r>
    <n v="41569"/>
    <n v="41569"/>
    <x v="0"/>
    <s v="10/20/2014"/>
    <s v="Open"/>
    <s v="Maryland"/>
    <s v="Rail Transportation"/>
    <s v="Train Operations"/>
    <s v="RTTO Largo"/>
    <s v="Train Operator"/>
    <s v="Rail"/>
    <n v="34188.33"/>
    <n v="436.67"/>
    <n v="0"/>
    <n v="34625"/>
    <n v="9953.7199999999993"/>
    <n v="165240.28"/>
    <n v="0"/>
    <n v="175194"/>
    <n v="110173.42"/>
    <n v="1826.58"/>
    <n v="0"/>
    <n v="112000"/>
    <n v="309602.03000000003"/>
    <n v="12216.97"/>
    <n v="0"/>
    <n v="321819"/>
  </r>
  <r>
    <n v="41579"/>
    <n v="41579"/>
    <x v="0"/>
    <s v="10/22/2014"/>
    <s v="Open"/>
    <s v="District of Columbia"/>
    <s v="Metro Transit Police"/>
    <s v="Patrol Operations"/>
    <s v="MTPD Patrol Operations Dist 2"/>
    <s v="Police Officer II"/>
    <s v="Rail"/>
    <n v="8188.36"/>
    <n v="2483.62"/>
    <n v="0"/>
    <n v="10671.98"/>
    <n v="0"/>
    <n v="75269.48"/>
    <n v="0"/>
    <n v="75269.48"/>
    <n v="60282.33"/>
    <n v="4778.37"/>
    <n v="0"/>
    <n v="65060.7"/>
    <n v="143740.17000000001"/>
    <n v="7261.99"/>
    <n v="0"/>
    <n v="151002.16"/>
  </r>
  <r>
    <n v="41584"/>
    <n v="41584"/>
    <x v="0"/>
    <s v="10/22/2014"/>
    <s v="Open"/>
    <s v="Maryland"/>
    <s v="Metro Transit Police"/>
    <s v="Patrol Operations"/>
    <s v="MTPD Patrol Operations"/>
    <s v="POLICE OFFICER"/>
    <s v="Rail"/>
    <n v="10250.94"/>
    <n v="30764.06"/>
    <n v="0"/>
    <n v="41015"/>
    <n v="50356.11"/>
    <n v="79306.89"/>
    <n v="0"/>
    <n v="129663"/>
    <n v="39824.730000000003"/>
    <n v="48425.27"/>
    <n v="0"/>
    <n v="88250"/>
    <n v="129382.56"/>
    <n v="129545.44"/>
    <n v="0"/>
    <n v="258928"/>
  </r>
  <r>
    <n v="41605"/>
    <n v="41605"/>
    <x v="0"/>
    <s v="11/03/2014"/>
    <s v="Open"/>
    <s v="Virginia"/>
    <s v="Rail Transportation"/>
    <s v="Train Operations"/>
    <s v="RTTO West Falls Church"/>
    <s v="Train Operator"/>
    <s v="Rail"/>
    <n v="2735.82"/>
    <n v="2061.8200000000002"/>
    <n v="0"/>
    <n v="4797.6400000000003"/>
    <n v="9858.3799999999992"/>
    <n v="37374.28"/>
    <n v="0"/>
    <n v="47232.66"/>
    <n v="18890.240000000002"/>
    <n v="2349.48"/>
    <n v="0"/>
    <n v="21239.72"/>
    <n v="59000.34"/>
    <n v="14269.68"/>
    <n v="0"/>
    <n v="73270.02"/>
  </r>
  <r>
    <n v="41604"/>
    <n v="41604"/>
    <x v="0"/>
    <s v="11/04/2014"/>
    <s v="Open"/>
    <s v="Maryland"/>
    <s v="Transit Infrastructure &amp; Engineering Services"/>
    <s v="Track and Structures"/>
    <s v="TRST Trk Maint-North"/>
    <s v="Equipment Operator"/>
    <s v="Rail"/>
    <n v="21150.75"/>
    <n v="7741.75"/>
    <n v="0"/>
    <n v="28892.5"/>
    <n v="292878.46000000002"/>
    <n v="170657.99"/>
    <n v="0"/>
    <n v="463536.45"/>
    <n v="37766.31"/>
    <n v="90192.75"/>
    <n v="0"/>
    <n v="127959.06"/>
    <n v="229575.05"/>
    <n v="390812.96"/>
    <n v="0"/>
    <n v="620388.01"/>
  </r>
  <r>
    <n v="41649"/>
    <n v="41649"/>
    <x v="0"/>
    <s v="11/10/2014"/>
    <s v="Open"/>
    <s v="Maryland"/>
    <s v="Bus Services"/>
    <s v="Bus Transportation"/>
    <s v="MOTR Montgomery Transportation"/>
    <s v="Bus Operator"/>
    <s v="Bus"/>
    <n v="5647.83"/>
    <n v="2352.17"/>
    <n v="0"/>
    <n v="8000"/>
    <n v="30661"/>
    <n v="9486"/>
    <n v="0"/>
    <n v="40147"/>
    <n v="5018.8999999999996"/>
    <n v="481.1"/>
    <n v="0"/>
    <n v="5500"/>
    <n v="20152.73"/>
    <n v="33494.269999999997"/>
    <n v="0"/>
    <n v="53647"/>
  </r>
  <r>
    <n v="41642"/>
    <n v="41642"/>
    <x v="0"/>
    <s v="11/18/2014"/>
    <s v="Open"/>
    <s v="District of Columbia"/>
    <s v="Bus Services"/>
    <s v="Bus Transportation"/>
    <s v="SHTR Shepherd Parkway Transportation"/>
    <s v="Bus Operator"/>
    <s v="Bus"/>
    <n v="1951.59"/>
    <n v="3398"/>
    <n v="0"/>
    <n v="5349.59"/>
    <n v="15042"/>
    <n v="5457.6"/>
    <n v="0"/>
    <n v="20499.599999999999"/>
    <n v="2637.53"/>
    <n v="5862"/>
    <n v="0"/>
    <n v="8499.5300000000007"/>
    <n v="10046.719999999999"/>
    <n v="24302"/>
    <n v="0"/>
    <n v="34348.720000000001"/>
  </r>
  <r>
    <n v="41641"/>
    <n v="41641"/>
    <x v="0"/>
    <s v="11/20/2014"/>
    <s v="Open"/>
    <s v="Maryland"/>
    <s v="Transit Infrastructure &amp; Engineering Services"/>
    <s v="Car Maintenance"/>
    <s v="CMNT Greenbelt Annex Maj"/>
    <s v="Mechanic-Electrical B"/>
    <s v="Rail"/>
    <n v="11603.2"/>
    <n v="803.62"/>
    <n v="0"/>
    <n v="12406.82"/>
    <n v="9790"/>
    <n v="48504.83"/>
    <n v="0"/>
    <n v="58294.83"/>
    <n v="30588.57"/>
    <n v="5569.03"/>
    <n v="0"/>
    <n v="36157.599999999999"/>
    <n v="90696.6"/>
    <n v="16162.65"/>
    <n v="0"/>
    <n v="106859.25"/>
  </r>
  <r>
    <n v="41672"/>
    <n v="41672"/>
    <x v="0"/>
    <s v="11/29/2014"/>
    <s v="Open"/>
    <s v="Maryland"/>
    <s v="Rail Transportation"/>
    <s v="Train Operations"/>
    <s v="RTTO Greenbelt"/>
    <s v="TRAIN OPERATOR"/>
    <s v="Rail"/>
    <n v="17537.14"/>
    <n v="1512.86"/>
    <n v="0"/>
    <n v="19050"/>
    <n v="45762.49"/>
    <n v="118831.43"/>
    <n v="0"/>
    <n v="164593.92000000001"/>
    <n v="39623.42"/>
    <n v="13876.58"/>
    <n v="0"/>
    <n v="53500"/>
    <n v="175991.99"/>
    <n v="61151.93"/>
    <n v="0"/>
    <n v="237143.92"/>
  </r>
  <r>
    <n v="41660"/>
    <n v="41660"/>
    <x v="0"/>
    <s v="12/02/2014"/>
    <s v="Open"/>
    <s v="District of Columbia"/>
    <s v="Bus Services"/>
    <s v="Bus Transportation"/>
    <s v="BLTR Bladensburg Transportation"/>
    <s v="Bus Operator"/>
    <s v="Bus"/>
    <n v="11702.6"/>
    <n v="10113.58"/>
    <n v="0"/>
    <n v="21816.18"/>
    <n v="6354.91"/>
    <n v="57202.559999999998"/>
    <n v="0"/>
    <n v="63557.47"/>
    <n v="16624.86"/>
    <n v="42475.14"/>
    <n v="0"/>
    <n v="59100"/>
    <n v="85530.02"/>
    <n v="58943.63"/>
    <n v="0"/>
    <n v="144473.65"/>
  </r>
  <r>
    <n v="41668"/>
    <n v="41668"/>
    <x v="0"/>
    <s v="12/03/2014"/>
    <s v="Open"/>
    <s v="Virginia"/>
    <s v="Transit Infrastructure &amp; Engineering Services"/>
    <s v="Plant Maintenance"/>
    <s v="PLNT Building and Support Shop"/>
    <s v="Custodian"/>
    <s v="Rail"/>
    <n v="12241.42"/>
    <n v="2319.6799999999998"/>
    <n v="0"/>
    <n v="14561.1"/>
    <n v="5519.78"/>
    <n v="99169.85"/>
    <n v="0"/>
    <n v="104689.63"/>
    <n v="58955.96"/>
    <n v="11084.24"/>
    <n v="0"/>
    <n v="70040.2"/>
    <n v="170367.23"/>
    <n v="18923.7"/>
    <n v="0"/>
    <n v="189290.93"/>
  </r>
  <r>
    <n v="41671"/>
    <n v="41671"/>
    <x v="0"/>
    <s v="12/06/2014"/>
    <s v="Open"/>
    <s v="Maryland"/>
    <s v="Transit Infrastructure &amp; Engineering Services"/>
    <s v="Track and Structures"/>
    <s v="TRST Structures Maintenance"/>
    <s v="TRACK REPAIRMAN - Tack Walker"/>
    <s v="Rail"/>
    <n v="16458.68"/>
    <n v="7116.32"/>
    <n v="0"/>
    <n v="23575"/>
    <n v="29078.46"/>
    <n v="112164.54"/>
    <n v="0"/>
    <n v="141243"/>
    <n v="75253.31"/>
    <n v="8087.47"/>
    <n v="0"/>
    <n v="83340.78"/>
    <n v="203876.53"/>
    <n v="44282.25"/>
    <n v="0"/>
    <n v="248158.78"/>
  </r>
  <r>
    <n v="41692"/>
    <n v="41692"/>
    <x v="0"/>
    <s v="12/10/2014"/>
    <s v="Open"/>
    <s v="Virginia"/>
    <s v="Bus Services"/>
    <s v="Bus Transportation"/>
    <s v="FMTR Four Mile Run Transportation"/>
    <s v="BUS OPERATOR"/>
    <s v="Bus"/>
    <n v="21330.86"/>
    <n v="1558.64"/>
    <n v="0"/>
    <n v="22889.5"/>
    <n v="5486"/>
    <n v="158630.57999999999"/>
    <n v="50000"/>
    <n v="114116.58"/>
    <n v="122243.41"/>
    <n v="1594.4"/>
    <n v="0"/>
    <n v="123837.81"/>
    <n v="302204.84999999998"/>
    <n v="8639.0400000000009"/>
    <n v="50000"/>
    <n v="260843.89"/>
  </r>
  <r>
    <n v="41682"/>
    <n v="41682"/>
    <x v="0"/>
    <s v="12/11/2014"/>
    <s v="Open"/>
    <s v="Maryland"/>
    <s v="Bus Services"/>
    <s v="Bus Transportation"/>
    <s v="MOTR Montgomery Transportation"/>
    <s v="Bus Operator"/>
    <s v="Bus"/>
    <n v="5196.3"/>
    <n v="4303.7"/>
    <n v="0"/>
    <n v="9500"/>
    <n v="15046.56"/>
    <n v="14585.44"/>
    <n v="0"/>
    <n v="29632"/>
    <n v="7119.04"/>
    <n v="3380.96"/>
    <n v="0"/>
    <n v="10500"/>
    <n v="26900.78"/>
    <n v="22731.22"/>
    <n v="0"/>
    <n v="49632"/>
  </r>
  <r>
    <n v="41698"/>
    <n v="41698"/>
    <x v="0"/>
    <s v="12/16/2014"/>
    <s v="Open"/>
    <s v="District of Columbia"/>
    <s v="Bus Services"/>
    <s v="Bus Transportation"/>
    <s v="SHTR Shepherd Parkway Transportation"/>
    <s v="BUS OPERATOR"/>
    <s v="Bus"/>
    <n v="6381.16"/>
    <n v="2618.84"/>
    <n v="0"/>
    <n v="9000"/>
    <n v="28654.12"/>
    <n v="32689.78"/>
    <n v="25110.240000000002"/>
    <n v="36233.660000000003"/>
    <n v="4975.58"/>
    <n v="3524.42"/>
    <n v="0"/>
    <n v="8500"/>
    <n v="44046.52"/>
    <n v="34797.379999999997"/>
    <n v="25110.240000000002"/>
    <n v="53733.66"/>
  </r>
  <r>
    <n v="41702"/>
    <n v="41702"/>
    <x v="0"/>
    <s v="12/19/2014"/>
    <s v="Open"/>
    <s v="District of Columbia"/>
    <s v="Metro Transit Police"/>
    <s v="Patrol Operations"/>
    <s v="MTPD Patrol Operations Dist 2"/>
    <s v="Police Officer"/>
    <s v="Rail"/>
    <n v="66806.31"/>
    <n v="4885.87"/>
    <n v="0"/>
    <n v="71692.179999999993"/>
    <n v="9182.56"/>
    <n v="122457.24"/>
    <n v="0"/>
    <n v="131639.79999999999"/>
    <n v="48480.05"/>
    <n v="1319.95"/>
    <n v="0"/>
    <n v="49800"/>
    <n v="237743.6"/>
    <n v="15388.38"/>
    <n v="0"/>
    <n v="253131.98"/>
  </r>
  <r>
    <n v="41713"/>
    <n v="41713"/>
    <x v="0"/>
    <s v="12/24/2014"/>
    <s v="Open"/>
    <s v="Maryland"/>
    <s v="Transit Infrastructure &amp; Engineering Services"/>
    <s v="Plant Maintenance"/>
    <s v="PLNT Equipment Maintenance"/>
    <s v="AA HVAC Tech"/>
    <s v="Rail"/>
    <n v="6538.77"/>
    <n v="1128.0999999999999"/>
    <n v="0"/>
    <n v="7666.87"/>
    <n v="29970"/>
    <n v="39828.21"/>
    <n v="0"/>
    <n v="69798.210000000006"/>
    <n v="19082.38"/>
    <n v="0"/>
    <n v="0"/>
    <n v="19082.38"/>
    <n v="65449.36"/>
    <n v="31098.1"/>
    <n v="0"/>
    <n v="96547.46"/>
  </r>
  <r>
    <n v="41739"/>
    <n v="41739"/>
    <x v="0"/>
    <s v="01/06/2015"/>
    <s v="Open"/>
    <s v="Maryland"/>
    <s v="Bus Services"/>
    <s v="Bus Transportation"/>
    <s v="LNTR Landover Transportation"/>
    <s v="Bus Operator"/>
    <s v="Bus"/>
    <n v="3904.59"/>
    <n v="75.25"/>
    <n v="0"/>
    <n v="3979.84"/>
    <n v="0"/>
    <n v="16323.88"/>
    <n v="0"/>
    <n v="16323.88"/>
    <n v="8804.83"/>
    <n v="364.64"/>
    <n v="0"/>
    <n v="9169.4699999999993"/>
    <n v="29033.3"/>
    <n v="439.89"/>
    <n v="0"/>
    <n v="29473.19"/>
  </r>
  <r>
    <n v="41834"/>
    <n v="41834"/>
    <x v="0"/>
    <s v="01/06/2015"/>
    <s v="Open"/>
    <s v="District of Columbia"/>
    <s v="Transit Infrastructure &amp; Engineering Services"/>
    <s v="Systems Maintenance"/>
    <s v="SMNT Power"/>
    <s v="Mechanic AA Electrical"/>
    <s v="Rail"/>
    <n v="325.27999999999997"/>
    <n v="1574.72"/>
    <n v="0"/>
    <n v="1900"/>
    <n v="28576.02"/>
    <n v="0"/>
    <n v="0"/>
    <n v="28576.02"/>
    <n v="0"/>
    <n v="5000"/>
    <n v="0"/>
    <n v="5000"/>
    <n v="325.27999999999997"/>
    <n v="35150.74"/>
    <n v="0"/>
    <n v="35476.019999999997"/>
  </r>
  <r>
    <n v="41747"/>
    <n v="41747"/>
    <x v="0"/>
    <s v="01/08/2015"/>
    <s v="Open"/>
    <s v="Virginia"/>
    <s v="Transit Infrastructure &amp; Engineering Services"/>
    <s v="Systems Maintenance"/>
    <s v="SMNT Power"/>
    <s v="Shift Supervisor"/>
    <s v="Rail"/>
    <n v="4735.2299999999996"/>
    <n v="0"/>
    <n v="0"/>
    <n v="4735.2299999999996"/>
    <n v="0"/>
    <n v="24036.86"/>
    <n v="0"/>
    <n v="24036.86"/>
    <n v="70899.63"/>
    <n v="0"/>
    <n v="0"/>
    <n v="70899.63"/>
    <n v="99671.72"/>
    <n v="0"/>
    <n v="0"/>
    <n v="99671.72"/>
  </r>
  <r>
    <n v="41751"/>
    <n v="41751"/>
    <x v="0"/>
    <s v="01/09/2015"/>
    <s v="Open"/>
    <s v="Maryland"/>
    <s v="Bus Services"/>
    <s v="Bus Transportation"/>
    <s v="MOTR Montgomery Transportation"/>
    <s v="Bus Operator"/>
    <s v="Bus"/>
    <n v="2502.31"/>
    <n v="3197.69"/>
    <n v="0"/>
    <n v="5700"/>
    <n v="8400"/>
    <n v="9906.43"/>
    <n v="0"/>
    <n v="18306.43"/>
    <n v="3925.53"/>
    <n v="174.47"/>
    <n v="0"/>
    <n v="4100"/>
    <n v="16334.27"/>
    <n v="11772.16"/>
    <n v="0"/>
    <n v="28106.43"/>
  </r>
  <r>
    <n v="41759"/>
    <n v="41773"/>
    <x v="0"/>
    <s v="01/12/2015"/>
    <s v="Open"/>
    <s v="District of Columbia"/>
    <s v="Metro Transit Police"/>
    <s v="Patrol Operations"/>
    <s v="MTPD Patrol Operations Dist 2"/>
    <s v="Police Officer"/>
    <s v="Rail"/>
    <n v="43840.52"/>
    <n v="159.47999999999999"/>
    <n v="0"/>
    <n v="44000"/>
    <n v="645.6"/>
    <n v="330192.08"/>
    <n v="0"/>
    <n v="330837.68"/>
    <n v="5071.66"/>
    <n v="9928.34"/>
    <n v="0"/>
    <n v="15000"/>
    <n v="379104.26"/>
    <n v="10733.42"/>
    <n v="0"/>
    <n v="389837.68"/>
  </r>
  <r>
    <n v="41797"/>
    <n v="41797"/>
    <x v="0"/>
    <s v="01/12/2015"/>
    <s v="Open"/>
    <s v="Virginia"/>
    <s v="Rail Transportation"/>
    <s v="Train Operations"/>
    <s v="RTTO West Falls Church"/>
    <s v="Station Manager"/>
    <s v="Rail"/>
    <n v="3486.1"/>
    <n v="0"/>
    <n v="0"/>
    <n v="3486.1"/>
    <n v="0"/>
    <n v="38148.18"/>
    <n v="0"/>
    <n v="38148.18"/>
    <n v="4805.54"/>
    <n v="0"/>
    <n v="0"/>
    <n v="4805.54"/>
    <n v="46439.82"/>
    <n v="0"/>
    <n v="0"/>
    <n v="46439.82"/>
  </r>
  <r>
    <n v="41790"/>
    <n v="41790"/>
    <x v="0"/>
    <s v="01/20/2015"/>
    <s v="Open"/>
    <s v="District of Columbia"/>
    <s v="Transit Infrastructure &amp; Engineering Services"/>
    <s v="Plant Maintenance"/>
    <s v="PLNT Contract Maint &amp; Station Enhancement"/>
    <s v="HEAVY CLEANING EQUIPMENT OPERA"/>
    <s v="Rail"/>
    <n v="13461.85"/>
    <n v="5038.1499999999996"/>
    <n v="0"/>
    <n v="18500"/>
    <n v="17376.650000000001"/>
    <n v="57504.88"/>
    <n v="0"/>
    <n v="74881.53"/>
    <n v="61927.29"/>
    <n v="14690.81"/>
    <n v="0"/>
    <n v="76618.100000000006"/>
    <n v="132894.01999999999"/>
    <n v="37105.61"/>
    <n v="0"/>
    <n v="169999.63"/>
  </r>
  <r>
    <n v="41835"/>
    <n v="41835"/>
    <x v="0"/>
    <s v="01/26/2015"/>
    <s v="Open"/>
    <s v="Maryland"/>
    <s v="Bus Services"/>
    <s v="Bus Transportation"/>
    <s v="MOTR Montgomery Transportation"/>
    <s v="Bus Operator"/>
    <s v="Bus"/>
    <n v="6698.37"/>
    <n v="551.63"/>
    <n v="0"/>
    <n v="7250"/>
    <n v="11833.72"/>
    <n v="31406.28"/>
    <n v="0"/>
    <n v="43240"/>
    <n v="18998.310000000001"/>
    <n v="4001.69"/>
    <n v="0"/>
    <n v="23000"/>
    <n v="57102.96"/>
    <n v="16387.04"/>
    <n v="0"/>
    <n v="73490"/>
  </r>
  <r>
    <n v="41821"/>
    <n v="41821"/>
    <x v="0"/>
    <s v="01/29/2015"/>
    <s v="Open"/>
    <s v="District of Columbia"/>
    <s v="Bus Services"/>
    <s v="Bus Transportation"/>
    <s v="SHTR Shepherd Parkway Transportation"/>
    <s v="Bus Operator"/>
    <s v="Bus"/>
    <n v="3353.43"/>
    <n v="408.5"/>
    <n v="0"/>
    <n v="3761.93"/>
    <n v="9569.5499999999993"/>
    <n v="5491.68"/>
    <n v="0"/>
    <n v="15061.23"/>
    <n v="4279.92"/>
    <n v="321.97000000000003"/>
    <n v="0"/>
    <n v="4601.8900000000003"/>
    <n v="13125.03"/>
    <n v="10300.02"/>
    <n v="0"/>
    <n v="23425.05"/>
  </r>
  <r>
    <n v="41838"/>
    <n v="41838"/>
    <x v="0"/>
    <s v="02/04/2015"/>
    <s v="Open"/>
    <s v="District of Columbia"/>
    <s v="Chief Financial Officer"/>
    <s v="Treasurer"/>
    <s v="TRES Revenue Collection"/>
    <s v="REVENUE COLLECTIONS TECHNICIAN"/>
    <s v="Rail"/>
    <n v="2135.46"/>
    <n v="2378.25"/>
    <n v="0"/>
    <n v="4513.71"/>
    <n v="15022.52"/>
    <n v="10357.6"/>
    <n v="0"/>
    <n v="25380.12"/>
    <n v="2571.89"/>
    <n v="3273.46"/>
    <n v="0"/>
    <n v="5845.35"/>
    <n v="15064.95"/>
    <n v="20674.23"/>
    <n v="0"/>
    <n v="35739.18"/>
  </r>
  <r>
    <n v="41871"/>
    <n v="41871"/>
    <x v="0"/>
    <s v="02/10/2015"/>
    <s v="Open"/>
    <s v="District of Columbia"/>
    <s v="Transit Infrastructure &amp; Engineering Services"/>
    <s v="Chief Engineer-Vehicles"/>
    <s v="CENI Program Management"/>
    <s v="CONSTRUCTION INSPECTION"/>
    <s v="Rail"/>
    <n v="12051.09"/>
    <n v="5956.81"/>
    <n v="0"/>
    <n v="18007.900000000001"/>
    <n v="98824.9"/>
    <n v="7212.6"/>
    <n v="0"/>
    <n v="106037.5"/>
    <n v="65089.43"/>
    <n v="416.21"/>
    <n v="0"/>
    <n v="65505.64"/>
    <n v="84353.12"/>
    <n v="105197.92"/>
    <n v="0"/>
    <n v="189551.04"/>
  </r>
  <r>
    <n v="41860"/>
    <n v="41860"/>
    <x v="0"/>
    <s v="02/12/2015"/>
    <s v="Open"/>
    <s v="Maryland"/>
    <s v="Bus Services"/>
    <s v="Bus Transportation"/>
    <s v="MOTR Montgomery Transportation"/>
    <s v="BUS OPERATOR"/>
    <s v="Bus"/>
    <n v="1610.4"/>
    <n v="53.28"/>
    <n v="0"/>
    <n v="1663.68"/>
    <n v="5796"/>
    <n v="5379.06"/>
    <n v="0"/>
    <n v="11175.06"/>
    <n v="945.32"/>
    <n v="831.43"/>
    <n v="0"/>
    <n v="1776.75"/>
    <n v="7934.78"/>
    <n v="6680.71"/>
    <n v="0"/>
    <n v="14615.49"/>
  </r>
  <r>
    <n v="41865"/>
    <n v="41865"/>
    <x v="0"/>
    <s v="02/17/2015"/>
    <s v="Open"/>
    <s v="Virginia"/>
    <s v="Transit Infrastructure &amp; Engineering Services"/>
    <s v="Systems Maintenance"/>
    <s v="SMNT Communications"/>
    <s v="Communications Helper"/>
    <s v="Rail"/>
    <n v="4513.79"/>
    <n v="2448.69"/>
    <n v="0"/>
    <n v="6962.48"/>
    <n v="6223.85"/>
    <n v="876.15"/>
    <n v="0"/>
    <n v="7100"/>
    <n v="15487.9"/>
    <n v="1012.1"/>
    <n v="0"/>
    <n v="16500"/>
    <n v="20877.84"/>
    <n v="9684.64"/>
    <n v="0"/>
    <n v="30562.48"/>
  </r>
  <r>
    <n v="41885"/>
    <n v="41885"/>
    <x v="0"/>
    <s v="02/18/2015"/>
    <s v="Open"/>
    <s v="District of Columbia"/>
    <s v="Transit Infrastructure &amp; Engineering Services"/>
    <s v="Systems Maintenance"/>
    <s v="SMNT Power"/>
    <s v="Mechanic AA Electri Power HV"/>
    <s v="Rail"/>
    <n v="2392.5700000000002"/>
    <n v="607.42999999999995"/>
    <n v="0"/>
    <n v="3000"/>
    <n v="45570.92"/>
    <n v="27917.75"/>
    <n v="0"/>
    <n v="73488.67"/>
    <n v="3137.07"/>
    <n v="1862.93"/>
    <n v="0"/>
    <n v="5000"/>
    <n v="33447.39"/>
    <n v="48041.279999999999"/>
    <n v="0"/>
    <n v="81488.67"/>
  </r>
  <r>
    <n v="41885"/>
    <n v="41888"/>
    <x v="0"/>
    <s v="02/18/2015"/>
    <s v="Open"/>
    <s v="District of Columbia"/>
    <s v="Transit Infrastructure &amp; Engineering Services"/>
    <s v="Systems Maintenance"/>
    <s v="SMNT Power"/>
    <s v="Mechanic Helper Electric Power"/>
    <s v="Rail"/>
    <n v="3603.66"/>
    <n v="446.34"/>
    <n v="0"/>
    <n v="4050"/>
    <n v="17349.53"/>
    <n v="16394.64"/>
    <n v="0"/>
    <n v="33744.17"/>
    <n v="3411.86"/>
    <n v="1588.14"/>
    <n v="10168.48"/>
    <n v="-5168.4799999999996"/>
    <n v="23410.16"/>
    <n v="19384.009999999998"/>
    <n v="10168.48"/>
    <n v="32625.69"/>
  </r>
  <r>
    <n v="41884"/>
    <n v="41884"/>
    <x v="0"/>
    <s v="02/23/2015"/>
    <s v="Open"/>
    <s v="Maryland"/>
    <s v="Metro Transit Police"/>
    <s v="Patrol Operations"/>
    <s v="MTPD Patrol Operations Dist 1"/>
    <s v="POLICE OFFICER"/>
    <s v="Rail"/>
    <n v="12194.02"/>
    <n v="1905.98"/>
    <n v="0"/>
    <n v="14100"/>
    <n v="11459.95"/>
    <n v="32160.05"/>
    <n v="0"/>
    <n v="43620"/>
    <n v="64097.52"/>
    <n v="6254.43"/>
    <n v="0"/>
    <n v="70351.95"/>
    <n v="108451.59"/>
    <n v="19620.36"/>
    <n v="0"/>
    <n v="128071.95"/>
  </r>
  <r>
    <n v="41892"/>
    <n v="41892"/>
    <x v="0"/>
    <s v="02/23/2015"/>
    <s v="Open"/>
    <s v="Virginia"/>
    <s v="Bus Services"/>
    <s v="Bus Transportation"/>
    <s v="FMTR Four Mile Run Transportation"/>
    <s v="BUS OPERATOR"/>
    <s v="Bus"/>
    <n v="30772.44"/>
    <n v="3664.61"/>
    <n v="0"/>
    <n v="34437.050000000003"/>
    <n v="105739.96"/>
    <n v="112388.72"/>
    <n v="0"/>
    <n v="218128.68"/>
    <n v="40941.360000000001"/>
    <n v="155908.78"/>
    <n v="0"/>
    <n v="196850.14"/>
    <n v="184102.52"/>
    <n v="265313.34999999998"/>
    <n v="0"/>
    <n v="449415.87"/>
  </r>
  <r>
    <n v="41961"/>
    <n v="41961"/>
    <x v="0"/>
    <s v="02/25/2015"/>
    <s v="Open"/>
    <s v="Maryland"/>
    <s v="Metro Transit Police"/>
    <s v="Patrol Operations"/>
    <s v="MTPD Patrol Operations Dist 2"/>
    <s v="Police Officer/Canine Officer"/>
    <s v="Rail"/>
    <n v="9026.9500000000007"/>
    <n v="7473.05"/>
    <n v="0"/>
    <n v="16500"/>
    <n v="8040"/>
    <n v="140125.66"/>
    <n v="0"/>
    <n v="148165.66"/>
    <n v="73968.27"/>
    <n v="23521.73"/>
    <n v="0"/>
    <n v="97490"/>
    <n v="223120.88"/>
    <n v="39034.78"/>
    <n v="0"/>
    <n v="262155.65999999997"/>
  </r>
  <r>
    <n v="41912"/>
    <n v="41912"/>
    <x v="0"/>
    <s v="03/03/2015"/>
    <s v="Open"/>
    <s v="Maryland"/>
    <s v="Rail Transportation"/>
    <s v="Train Operations"/>
    <s v="RTTO Glenmont"/>
    <s v="TRAIN OPERATOR"/>
    <s v="Rail"/>
    <n v="2687.06"/>
    <n v="30.96"/>
    <n v="0"/>
    <n v="2718.02"/>
    <n v="1265.8"/>
    <n v="5288.34"/>
    <n v="0"/>
    <n v="6554.14"/>
    <n v="627.09"/>
    <n v="0"/>
    <n v="0"/>
    <n v="627.09"/>
    <n v="8602.49"/>
    <n v="1296.76"/>
    <n v="0"/>
    <n v="9899.25"/>
  </r>
  <r>
    <n v="41916"/>
    <n v="41916"/>
    <x v="0"/>
    <s v="03/03/2015"/>
    <s v="Open"/>
    <s v="Maryland"/>
    <s v="Bus Services"/>
    <s v="Bus Transportation"/>
    <s v="SATR Southern Ave Transportation"/>
    <s v="Bus Operator"/>
    <s v="Bus"/>
    <n v="8961.01"/>
    <n v="5000"/>
    <n v="0"/>
    <n v="13961.01"/>
    <n v="20000"/>
    <n v="10163.52"/>
    <n v="0"/>
    <n v="30163.52"/>
    <n v="2000.89"/>
    <n v="0"/>
    <n v="0"/>
    <n v="2000.89"/>
    <n v="21125.42"/>
    <n v="25000"/>
    <n v="0"/>
    <n v="46125.42"/>
  </r>
  <r>
    <n v="41917"/>
    <n v="41917"/>
    <x v="0"/>
    <s v="03/03/2015"/>
    <s v="Open"/>
    <s v="Maryland"/>
    <s v="Rail Transportation"/>
    <s v="Train Operations"/>
    <s v="RTTO Glenmont"/>
    <s v="Train Operator"/>
    <s v="Rail"/>
    <n v="4944.0200000000004"/>
    <n v="2500"/>
    <n v="0"/>
    <n v="7444.02"/>
    <n v="0"/>
    <n v="54688.22"/>
    <n v="0"/>
    <n v="54688.22"/>
    <n v="70697.33"/>
    <n v="5000"/>
    <n v="0"/>
    <n v="75697.33"/>
    <n v="130329.57"/>
    <n v="7500"/>
    <n v="0"/>
    <n v="137829.57"/>
  </r>
  <r>
    <n v="41943"/>
    <n v="41943"/>
    <x v="0"/>
    <s v="03/12/2015"/>
    <s v="Open"/>
    <s v="District of Columbia"/>
    <s v="Metro Transit Police"/>
    <s v="Patrol Operations"/>
    <s v="MTPD Patrol Operations Dist 2"/>
    <s v="POLICE OFFICER"/>
    <s v="Rail"/>
    <n v="18188.490000000002"/>
    <n v="13327.31"/>
    <n v="0"/>
    <n v="31515.8"/>
    <n v="66337.38"/>
    <n v="42631.19"/>
    <n v="30999.02"/>
    <n v="77969.55"/>
    <n v="43006.12"/>
    <n v="28093.88"/>
    <n v="0"/>
    <n v="71100"/>
    <n v="103825.8"/>
    <n v="107758.57"/>
    <n v="30999.02"/>
    <n v="180585.35"/>
  </r>
  <r>
    <n v="43332"/>
    <n v="43332"/>
    <x v="0"/>
    <s v="03/16/2015"/>
    <s v="Open"/>
    <s v="Maryland"/>
    <s v="Bus Services"/>
    <s v="Bus Transportation"/>
    <s v="LNTR Landover Transportation"/>
    <s v="Bus Operator"/>
    <s v="Bus"/>
    <n v="1535.95"/>
    <n v="3974.05"/>
    <n v="0"/>
    <n v="5510"/>
    <n v="22475"/>
    <n v="25125"/>
    <n v="0"/>
    <n v="47600"/>
    <n v="1574.96"/>
    <n v="7925.04"/>
    <n v="0"/>
    <n v="9500"/>
    <n v="28235.91"/>
    <n v="34374.089999999997"/>
    <n v="0"/>
    <n v="62610"/>
  </r>
  <r>
    <n v="41951"/>
    <n v="41951"/>
    <x v="0"/>
    <s v="03/17/2015"/>
    <s v="Open"/>
    <s v="Virginia"/>
    <s v="Transit Infrastructure &amp; Engineering Services"/>
    <s v="Track and Structures"/>
    <s v="TRST Trk Escort and Support"/>
    <s v="Equipment Operator"/>
    <s v="Rail"/>
    <n v="3670.65"/>
    <n v="701.9"/>
    <n v="0"/>
    <n v="4372.55"/>
    <n v="3348.43"/>
    <n v="25280.17"/>
    <n v="0"/>
    <n v="28628.6"/>
    <n v="11922.3"/>
    <n v="7337.33"/>
    <n v="0"/>
    <n v="19259.63"/>
    <n v="40873.120000000003"/>
    <n v="11387.66"/>
    <n v="0"/>
    <n v="52260.78"/>
  </r>
  <r>
    <n v="41991"/>
    <n v="41991"/>
    <x v="0"/>
    <s v="04/01/2015"/>
    <s v="Open"/>
    <s v="Virginia"/>
    <s v="Rail Transportation"/>
    <s v="Train Operations"/>
    <s v="RTTO Alexandria"/>
    <s v="Train Operator"/>
    <s v="Rail"/>
    <n v="4371.8"/>
    <n v="721.55"/>
    <n v="0"/>
    <n v="5093.3500000000004"/>
    <n v="3953.19"/>
    <n v="55762.81"/>
    <n v="404.68"/>
    <n v="59311.32"/>
    <n v="18580.46"/>
    <n v="1958.68"/>
    <n v="0"/>
    <n v="20539.14"/>
    <n v="78715.070000000007"/>
    <n v="6633.42"/>
    <n v="404.68"/>
    <n v="84943.81"/>
  </r>
  <r>
    <n v="41998"/>
    <n v="41998"/>
    <x v="0"/>
    <s v="04/01/2015"/>
    <s v="Open"/>
    <s v="Maryland"/>
    <s v="Bus Services"/>
    <s v="Bus Transportation"/>
    <s v="MOTR Montgomery Transportation"/>
    <s v="BUS OPERATOR"/>
    <s v="Bus"/>
    <n v="2330.5100000000002"/>
    <n v="669.49"/>
    <n v="0"/>
    <n v="3000"/>
    <n v="4256.71"/>
    <n v="22803.29"/>
    <n v="0"/>
    <n v="27060"/>
    <n v="4454.3599999999997"/>
    <n v="545.64"/>
    <n v="0"/>
    <n v="5000"/>
    <n v="29588.16"/>
    <n v="5471.84"/>
    <n v="0"/>
    <n v="35060"/>
  </r>
  <r>
    <n v="42015"/>
    <n v="42015"/>
    <x v="0"/>
    <s v="04/05/2015"/>
    <s v="Open"/>
    <s v="District of Columbia"/>
    <s v="Rail Transportation"/>
    <s v="Train Operations"/>
    <s v="RTTO Brentwood"/>
    <s v="TRAIN OPERATOR"/>
    <s v="Rail"/>
    <n v="3953.12"/>
    <n v="1738.5"/>
    <n v="0"/>
    <n v="5691.62"/>
    <n v="1753.84"/>
    <n v="7112.81"/>
    <n v="0"/>
    <n v="8866.65"/>
    <n v="4923.54"/>
    <n v="1214.24"/>
    <n v="0"/>
    <n v="6137.78"/>
    <n v="15989.47"/>
    <n v="4706.58"/>
    <n v="0"/>
    <n v="20696.05"/>
  </r>
  <r>
    <n v="42040"/>
    <n v="42040"/>
    <x v="0"/>
    <s v="04/06/2015"/>
    <s v="Open"/>
    <s v="District of Columbia"/>
    <s v="Bus Services"/>
    <s v="Bus Transportation"/>
    <s v="NOTR Northern Transportation"/>
    <s v="BUS OPERATOR"/>
    <s v="Bus"/>
    <n v="1610.24"/>
    <n v="1389.76"/>
    <n v="0"/>
    <n v="3000"/>
    <n v="8000"/>
    <n v="0"/>
    <n v="0"/>
    <n v="8000"/>
    <n v="2753.78"/>
    <n v="36.22"/>
    <n v="0"/>
    <n v="2790"/>
    <n v="4364.0200000000004"/>
    <n v="9425.98"/>
    <n v="0"/>
    <n v="13790"/>
  </r>
  <r>
    <n v="42024"/>
    <n v="42024"/>
    <x v="0"/>
    <s v="04/09/2015"/>
    <s v="Open"/>
    <s v="Virginia"/>
    <s v="Rail Transportation"/>
    <s v="Train Operations"/>
    <s v="RTTO West Falls Church"/>
    <s v="Station Manager"/>
    <s v="Rail"/>
    <n v="5941.47"/>
    <n v="1000"/>
    <n v="0"/>
    <n v="6941.47"/>
    <n v="18479.82"/>
    <n v="30790.71"/>
    <n v="0"/>
    <n v="49270.53"/>
    <n v="15739.55"/>
    <n v="3285.46"/>
    <n v="0"/>
    <n v="19025.009999999998"/>
    <n v="52471.73"/>
    <n v="22765.279999999999"/>
    <n v="0"/>
    <n v="75237.009999999995"/>
  </r>
  <r>
    <n v="42094"/>
    <n v="42094"/>
    <x v="0"/>
    <s v="04/09/2015"/>
    <s v="Open"/>
    <s v="Maryland"/>
    <s v="Rail Transportation"/>
    <s v="Train Operations"/>
    <s v="RTTO Alexandria"/>
    <s v="Train Operator"/>
    <s v="Rail"/>
    <n v="1806.22"/>
    <n v="3500"/>
    <n v="0"/>
    <n v="5306.22"/>
    <n v="11328"/>
    <n v="12703.29"/>
    <n v="0"/>
    <n v="24031.29"/>
    <n v="1222.17"/>
    <n v="7500"/>
    <n v="0"/>
    <n v="8722.17"/>
    <n v="15731.68"/>
    <n v="22328"/>
    <n v="0"/>
    <n v="38059.68"/>
  </r>
  <r>
    <n v="42030"/>
    <n v="42030"/>
    <x v="0"/>
    <s v="04/14/2015"/>
    <s v="Open"/>
    <s v="District of Columbia"/>
    <s v="Bus Services"/>
    <s v="Bus Transportation"/>
    <s v="WETR Western Transportation"/>
    <s v="BUS OPERATOR"/>
    <s v="Bus"/>
    <n v="4029.66"/>
    <n v="0.34"/>
    <n v="0"/>
    <n v="4030"/>
    <n v="0.81"/>
    <n v="23530.76"/>
    <n v="0"/>
    <n v="23531.57"/>
    <n v="14700.98"/>
    <n v="1000"/>
    <n v="0"/>
    <n v="15700.98"/>
    <n v="42261.4"/>
    <n v="1001.15"/>
    <n v="0"/>
    <n v="43262.55"/>
  </r>
  <r>
    <n v="42027"/>
    <n v="42027"/>
    <x v="0"/>
    <s v="04/15/2015"/>
    <s v="Open"/>
    <s v="Virginia"/>
    <s v="Metro Transit Police"/>
    <s v="Patrol Operations"/>
    <s v="MTPD Patrol Operations"/>
    <s v="POLICE OFFICER"/>
    <s v="Rail"/>
    <n v="25529.55"/>
    <n v="22851.79"/>
    <n v="0"/>
    <n v="48381.34"/>
    <n v="93488.5"/>
    <n v="152820.5"/>
    <n v="0"/>
    <n v="246309"/>
    <n v="86763.51"/>
    <n v="1216"/>
    <n v="0"/>
    <n v="87979.51"/>
    <n v="265113.56"/>
    <n v="117556.29"/>
    <n v="0"/>
    <n v="382669.85"/>
  </r>
  <r>
    <n v="42032"/>
    <n v="42032"/>
    <x v="0"/>
    <s v="04/16/2015"/>
    <s v="Open"/>
    <s v="District of Columbia"/>
    <s v="Bus Services"/>
    <s v="Bus Transportation"/>
    <s v="BLTR Bladensburg Transportation"/>
    <s v="Bus Operator"/>
    <s v="Bus"/>
    <n v="15470.7"/>
    <n v="5029.3"/>
    <n v="0"/>
    <n v="20500"/>
    <n v="22840.53"/>
    <n v="38610.43"/>
    <n v="0"/>
    <n v="61450.96"/>
    <n v="11650.65"/>
    <n v="6349.35"/>
    <n v="0"/>
    <n v="18000"/>
    <n v="65731.78"/>
    <n v="34219.18"/>
    <n v="0"/>
    <n v="99950.96"/>
  </r>
  <r>
    <n v="42092"/>
    <n v="42092"/>
    <x v="0"/>
    <s v="04/18/2015"/>
    <s v="Open"/>
    <s v="Maryland"/>
    <s v="Transit Infrastructure &amp; Engineering Services"/>
    <s v="Track and Structures"/>
    <s v="TRST Track Production"/>
    <s v="EQUIPMENT OPERATOR"/>
    <s v="Rail"/>
    <n v="4218.8900000000003"/>
    <n v="81.11"/>
    <n v="0"/>
    <n v="4300"/>
    <n v="7738.5"/>
    <n v="17946.29"/>
    <n v="0"/>
    <n v="25684.79"/>
    <n v="8076.25"/>
    <n v="2077.75"/>
    <n v="0"/>
    <n v="10154"/>
    <n v="30241.43"/>
    <n v="9897.36"/>
    <n v="0"/>
    <n v="40138.79"/>
  </r>
  <r>
    <n v="43357"/>
    <n v="43357"/>
    <x v="0"/>
    <s v="04/19/2015"/>
    <s v="Open"/>
    <s v="Maryland"/>
    <s v="Bus Services"/>
    <s v="Bus Transportation"/>
    <s v="SHTR Shepherd Parkway Transportation"/>
    <s v="Bus Operator"/>
    <s v="Bus"/>
    <n v="1933.95"/>
    <n v="3066.05"/>
    <n v="0"/>
    <n v="5000"/>
    <n v="7500"/>
    <n v="0"/>
    <n v="0"/>
    <n v="7500"/>
    <n v="417.01"/>
    <n v="7082.99"/>
    <n v="0"/>
    <n v="7500"/>
    <n v="2350.96"/>
    <n v="17649.04"/>
    <n v="0"/>
    <n v="20000"/>
  </r>
  <r>
    <n v="42042"/>
    <n v="42042"/>
    <x v="0"/>
    <s v="04/20/2015"/>
    <s v="Open"/>
    <s v="District of Columbia"/>
    <s v="Metro Transit Police"/>
    <s v="Patrol Operations"/>
    <s v="MTPD Patrol Operations Dist 2"/>
    <s v="Police Officer"/>
    <s v="Rail"/>
    <n v="14607.22"/>
    <n v="4199.3"/>
    <n v="0"/>
    <n v="18806.52"/>
    <n v="80.180000000000007"/>
    <n v="80009"/>
    <n v="0"/>
    <n v="80089.179999999993"/>
    <n v="29981.06"/>
    <n v="19318.939999999999"/>
    <n v="0"/>
    <n v="49300"/>
    <n v="124597.28"/>
    <n v="23598.42"/>
    <n v="0"/>
    <n v="148195.70000000001"/>
  </r>
  <r>
    <n v="42513"/>
    <n v="42513"/>
    <x v="0"/>
    <s v="04/29/2015"/>
    <s v="Open"/>
    <s v="Maryland"/>
    <s v="Transit Infrastructure &amp; Engineering Services"/>
    <s v="Car Maintenance"/>
    <s v="CMNT Greenbelt Inspection"/>
    <s v="PI Helper"/>
    <s v="Rail"/>
    <n v="83.9"/>
    <n v="2916.1"/>
    <n v="0"/>
    <n v="3000"/>
    <n v="1012.5"/>
    <n v="18987.5"/>
    <n v="0"/>
    <n v="20000"/>
    <n v="0"/>
    <n v="5000"/>
    <n v="0"/>
    <n v="5000"/>
    <n v="19071.400000000001"/>
    <n v="8928.6"/>
    <n v="0"/>
    <n v="28000"/>
  </r>
  <r>
    <n v="42077"/>
    <n v="42077"/>
    <x v="0"/>
    <s v="05/02/2015"/>
    <s v="Open"/>
    <s v="District of Columbia"/>
    <s v="Rail Transportation"/>
    <s v="Train Operations"/>
    <s v="RTTO Glenmont"/>
    <s v="STATION MANAGER"/>
    <s v="Rail"/>
    <n v="19710.97"/>
    <n v="1889.03"/>
    <n v="0"/>
    <n v="21600"/>
    <n v="23447.66"/>
    <n v="41778.31"/>
    <n v="0"/>
    <n v="65225.97"/>
    <n v="10483.57"/>
    <n v="2016.43"/>
    <n v="0"/>
    <n v="12500"/>
    <n v="71972.850000000006"/>
    <n v="27353.119999999999"/>
    <n v="0"/>
    <n v="99325.97"/>
  </r>
  <r>
    <n v="42106"/>
    <n v="42106"/>
    <x v="0"/>
    <s v="05/16/2015"/>
    <s v="Open"/>
    <s v="Maryland"/>
    <s v="Transit Infrastructure &amp; Engineering Services"/>
    <s v="Track and Structures"/>
    <s v="TRST Track Production"/>
    <s v="EQUIPMENT OPERATOR B"/>
    <s v="Rail"/>
    <n v="27769.040000000001"/>
    <n v="12505.96"/>
    <n v="0"/>
    <n v="40275"/>
    <n v="55794"/>
    <n v="146730"/>
    <n v="0"/>
    <n v="202524"/>
    <n v="171427.19"/>
    <n v="2087.88"/>
    <n v="0"/>
    <n v="173515.07"/>
    <n v="345926.23"/>
    <n v="70387.839999999997"/>
    <n v="0"/>
    <n v="416314.07"/>
  </r>
  <r>
    <n v="42108"/>
    <n v="42108"/>
    <x v="0"/>
    <s v="05/17/2015"/>
    <s v="Open"/>
    <s v="District of Columbia"/>
    <s v="Bus Services"/>
    <s v="Bus Transportation"/>
    <s v="BLTR Bladensburg Transportation"/>
    <s v="BUS OPERATOR"/>
    <s v="Bus"/>
    <n v="1949.93"/>
    <n v="580.02"/>
    <n v="0"/>
    <n v="2529.9499999999998"/>
    <n v="7500"/>
    <n v="1480.05"/>
    <n v="0"/>
    <n v="8980.0499999999993"/>
    <n v="2674.35"/>
    <n v="1500"/>
    <n v="0"/>
    <n v="4174.3500000000004"/>
    <n v="6104.33"/>
    <n v="9580.02"/>
    <n v="0"/>
    <n v="15684.35"/>
  </r>
  <r>
    <n v="42132"/>
    <n v="42132"/>
    <x v="0"/>
    <s v="05/20/2015"/>
    <s v="Open"/>
    <s v="District of Columbia"/>
    <s v="Bus Services"/>
    <s v="Bus Transportation"/>
    <s v="NOTR Northern Transportation"/>
    <s v="Bus Operator"/>
    <s v="Bus"/>
    <n v="24.81"/>
    <n v="1983.09"/>
    <n v="0"/>
    <n v="2007.9"/>
    <n v="4000"/>
    <n v="0"/>
    <n v="0"/>
    <n v="4000"/>
    <n v="0"/>
    <n v="1000"/>
    <n v="0"/>
    <n v="1000"/>
    <n v="24.81"/>
    <n v="6983.09"/>
    <n v="0"/>
    <n v="7007.9"/>
  </r>
  <r>
    <n v="42207"/>
    <n v="42207"/>
    <x v="0"/>
    <s v="05/22/2015"/>
    <s v="Open"/>
    <s v="District of Columbia"/>
    <s v="Bus Services"/>
    <s v="Bus Maintenance"/>
    <s v="BLMT Bladensburg Maintenance"/>
    <s v="Double A Mechanic Body Paint"/>
    <s v="Bus"/>
    <n v="1207.93"/>
    <n v="2467"/>
    <n v="0"/>
    <n v="3674.93"/>
    <n v="5000"/>
    <n v="0"/>
    <n v="0"/>
    <n v="5000"/>
    <n v="4040.21"/>
    <n v="252.5"/>
    <n v="0"/>
    <n v="4292.71"/>
    <n v="5248.14"/>
    <n v="7719.5"/>
    <n v="0"/>
    <n v="12967.64"/>
  </r>
  <r>
    <n v="42138"/>
    <n v="42138"/>
    <x v="0"/>
    <s v="05/27/2015"/>
    <s v="Open"/>
    <s v="Maryland"/>
    <s v="Transit Infrastructure &amp; Engineering Services"/>
    <s v="Plant Maintenance"/>
    <s v="PLNT Landscape Services"/>
    <s v="Gardener AA"/>
    <s v="Rail"/>
    <n v="10185.68"/>
    <n v="114.32"/>
    <n v="0"/>
    <n v="10300"/>
    <n v="3223.2"/>
    <n v="69556.800000000003"/>
    <n v="0"/>
    <n v="72780"/>
    <n v="20165.89"/>
    <n v="3834.11"/>
    <n v="0"/>
    <n v="24000"/>
    <n v="99908.37"/>
    <n v="7171.63"/>
    <n v="0"/>
    <n v="107080"/>
  </r>
  <r>
    <n v="42154"/>
    <n v="42154"/>
    <x v="0"/>
    <s v="06/03/2015"/>
    <s v="Open"/>
    <s v="District of Columbia"/>
    <s v="Bus Services"/>
    <s v="Bus Transportation"/>
    <s v="BLTR Bladensburg Transportation"/>
    <s v="BUS OPERATOR"/>
    <s v="Bus"/>
    <n v="11252.03"/>
    <n v="447.97"/>
    <n v="0"/>
    <n v="11700"/>
    <n v="28019.83"/>
    <n v="17024.27"/>
    <n v="0"/>
    <n v="45044.1"/>
    <n v="2656.39"/>
    <n v="8843.61"/>
    <n v="0"/>
    <n v="11500"/>
    <n v="30932.69"/>
    <n v="37311.410000000003"/>
    <n v="0"/>
    <n v="68244.100000000006"/>
  </r>
  <r>
    <n v="42155"/>
    <n v="42155"/>
    <x v="0"/>
    <s v="06/05/2015"/>
    <s v="Open"/>
    <s v="District of Columbia"/>
    <s v="Metro Transit Police"/>
    <s v="Patrol Operations"/>
    <s v="MTPD Patrol Operations"/>
    <s v="Police Officer"/>
    <s v="Rail"/>
    <n v="13093.15"/>
    <n v="3406.85"/>
    <n v="0"/>
    <n v="16500"/>
    <n v="12239.85"/>
    <n v="206843.65"/>
    <n v="0"/>
    <n v="219083.5"/>
    <n v="10171.9"/>
    <n v="7328.1"/>
    <n v="0"/>
    <n v="17500"/>
    <n v="230108.7"/>
    <n v="22974.799999999999"/>
    <n v="0"/>
    <n v="253083.5"/>
  </r>
  <r>
    <n v="42184"/>
    <n v="42184"/>
    <x v="0"/>
    <s v="06/15/2015"/>
    <s v="Open"/>
    <s v="Maryland"/>
    <s v="Bus Services"/>
    <s v="Bus Transportation"/>
    <s v="LNTR Landover Transportation"/>
    <s v="Bus Operator"/>
    <s v="Bus"/>
    <n v="23359.35"/>
    <n v="36240.65"/>
    <n v="0"/>
    <n v="59600"/>
    <n v="339349"/>
    <n v="134670"/>
    <n v="0"/>
    <n v="474019"/>
    <n v="113149.34"/>
    <n v="74650.66"/>
    <n v="0"/>
    <n v="187800"/>
    <n v="271178.69"/>
    <n v="450240.31"/>
    <n v="0"/>
    <n v="721419"/>
  </r>
  <r>
    <n v="42213"/>
    <n v="42213"/>
    <x v="0"/>
    <s v="06/26/2015"/>
    <s v="Open"/>
    <s v="Maryland"/>
    <s v="Bus Services"/>
    <s v="Bus Transportation"/>
    <s v="BLTR Bladensburg Transportation"/>
    <s v="BUS OPERATOR"/>
    <s v="Bus"/>
    <n v="5996.19"/>
    <n v="403.81"/>
    <n v="0"/>
    <n v="6400"/>
    <n v="9325.1"/>
    <n v="17764.3"/>
    <n v="12792.59"/>
    <n v="14296.81"/>
    <n v="1423.63"/>
    <n v="7576.37"/>
    <n v="0"/>
    <n v="9000"/>
    <n v="25184.12"/>
    <n v="17305.28"/>
    <n v="12792.59"/>
    <n v="29696.81"/>
  </r>
  <r>
    <n v="42219"/>
    <n v="42219"/>
    <x v="0"/>
    <s v="06/27/2015"/>
    <s v="Open"/>
    <s v="District of Columbia"/>
    <s v="Bus Services"/>
    <s v="Bus Transportation"/>
    <s v="NOTR Northern Transportation"/>
    <s v="Bus Operator"/>
    <s v="Bus"/>
    <n v="22051.97"/>
    <n v="8243.0300000000007"/>
    <n v="0"/>
    <n v="30295"/>
    <n v="16608.38"/>
    <n v="69431.66"/>
    <n v="0"/>
    <n v="86040.04"/>
    <n v="33174.839999999997"/>
    <n v="3325.16"/>
    <n v="0"/>
    <n v="36500"/>
    <n v="124658.47"/>
    <n v="28176.57"/>
    <n v="0"/>
    <n v="152835.04"/>
  </r>
  <r>
    <n v="42347"/>
    <n v="42347"/>
    <x v="0"/>
    <s v="07/03/2015"/>
    <s v="Open"/>
    <s v="Maryland"/>
    <s v="Bus Services"/>
    <s v="Bus Transportation"/>
    <s v="MOTR Montgomery Transportation"/>
    <s v="BUS OPERATOR"/>
    <s v="Bus"/>
    <n v="3891.56"/>
    <n v="258.44"/>
    <n v="0"/>
    <n v="4150"/>
    <n v="1465.71"/>
    <n v="30724.29"/>
    <n v="0"/>
    <n v="32190"/>
    <n v="3210.6"/>
    <n v="4389.3999999999996"/>
    <n v="0"/>
    <n v="7600"/>
    <n v="37826.449999999997"/>
    <n v="6113.55"/>
    <n v="0"/>
    <n v="43940"/>
  </r>
  <r>
    <n v="42235"/>
    <n v="42235"/>
    <x v="0"/>
    <s v="07/06/2015"/>
    <s v="Open"/>
    <s v="District of Columbia"/>
    <s v="Bus Services"/>
    <s v="Bus Transportation"/>
    <s v="SHTR Shepherd Parkway Transportation"/>
    <s v="Bus Operator"/>
    <s v="Bus"/>
    <n v="1874.02"/>
    <n v="2125.98"/>
    <n v="0"/>
    <n v="4000"/>
    <n v="2272.91"/>
    <n v="4227.09"/>
    <n v="0"/>
    <n v="6500"/>
    <n v="1602.64"/>
    <n v="3397.36"/>
    <n v="0"/>
    <n v="5000"/>
    <n v="7703.75"/>
    <n v="7796.25"/>
    <n v="0"/>
    <n v="15500"/>
  </r>
  <r>
    <n v="42288"/>
    <n v="42288"/>
    <x v="0"/>
    <s v="07/29/2015"/>
    <s v="Open"/>
    <s v="Virginia"/>
    <s v="Transit Infrastructure &amp; Engineering Services"/>
    <s v="Systems Maintenance"/>
    <s v="SMNT Communications"/>
    <s v="MECHANIC HELPER"/>
    <s v="Rail"/>
    <n v="322.33999999999997"/>
    <n v="4677.66"/>
    <n v="0"/>
    <n v="5000"/>
    <n v="5000"/>
    <n v="0"/>
    <n v="0"/>
    <n v="5000"/>
    <n v="1314.12"/>
    <n v="3685.88"/>
    <n v="0"/>
    <n v="5000"/>
    <n v="1636.46"/>
    <n v="13363.54"/>
    <n v="0"/>
    <n v="15000"/>
  </r>
  <r>
    <n v="42293"/>
    <n v="42293"/>
    <x v="0"/>
    <s v="07/29/2015"/>
    <s v="Open"/>
    <s v="District of Columbia"/>
    <s v="Bus Services"/>
    <s v="Bus Transportation"/>
    <s v="BLTR Bladensburg Transportation"/>
    <s v="BUS OPERATOR"/>
    <s v="Bus"/>
    <n v="13306.72"/>
    <n v="2643.28"/>
    <n v="0"/>
    <n v="15950"/>
    <n v="4444.0200000000004"/>
    <n v="22491.18"/>
    <n v="0"/>
    <n v="26935.200000000001"/>
    <n v="6288.4"/>
    <n v="2399.21"/>
    <n v="0"/>
    <n v="8687.61"/>
    <n v="42086.3"/>
    <n v="9486.51"/>
    <n v="0"/>
    <n v="51572.81"/>
  </r>
  <r>
    <n v="42296"/>
    <n v="42296"/>
    <x v="0"/>
    <s v="07/30/2015"/>
    <s v="Open"/>
    <s v="Maryland"/>
    <s v="Bus Services"/>
    <s v="Bus Transportation"/>
    <s v="MOTR Montgomery Transportation"/>
    <s v="Bus Operator"/>
    <s v="Bus"/>
    <n v="4685.71"/>
    <n v="3614.29"/>
    <n v="0"/>
    <n v="8300"/>
    <n v="12691.83"/>
    <n v="44509.22"/>
    <n v="0"/>
    <n v="57201.05"/>
    <n v="31046.71"/>
    <n v="4453.29"/>
    <n v="0"/>
    <n v="35500"/>
    <n v="80241.64"/>
    <n v="20759.41"/>
    <n v="0"/>
    <n v="101001.05"/>
  </r>
  <r>
    <n v="42303"/>
    <n v="42303"/>
    <x v="0"/>
    <s v="08/04/2015"/>
    <s v="Open"/>
    <s v="District of Columbia"/>
    <s v="Transit Infrastructure &amp; Engineering Services"/>
    <s v="Elevator and Escalator"/>
    <s v="ELES Administration"/>
    <s v="APPRENTICE MECHANIC"/>
    <s v="Rail"/>
    <n v="4208.12"/>
    <n v="6791.88"/>
    <n v="0"/>
    <n v="11000"/>
    <n v="5353.78"/>
    <n v="149450.03"/>
    <n v="0"/>
    <n v="154803.81"/>
    <n v="42249.48"/>
    <n v="3000.52"/>
    <n v="0"/>
    <n v="45250"/>
    <n v="195907.63"/>
    <n v="15146.18"/>
    <n v="0"/>
    <n v="211053.81"/>
  </r>
  <r>
    <n v="42305"/>
    <n v="42305"/>
    <x v="0"/>
    <s v="08/05/2015"/>
    <s v="Open"/>
    <s v="District of Columbia"/>
    <s v="Bus Services"/>
    <s v="Bus Transportation"/>
    <s v="NOTR Northern Transportation"/>
    <s v="Bus Operator"/>
    <s v="Bus"/>
    <n v="1754.48"/>
    <n v="545.52"/>
    <n v="0"/>
    <n v="2300"/>
    <n v="0"/>
    <n v="25670.73"/>
    <n v="0"/>
    <n v="25670.73"/>
    <n v="11400.02"/>
    <n v="1599.98"/>
    <n v="0"/>
    <n v="13000"/>
    <n v="38825.230000000003"/>
    <n v="2145.5"/>
    <n v="0"/>
    <n v="40970.730000000003"/>
  </r>
  <r>
    <n v="42311"/>
    <n v="42311"/>
    <x v="0"/>
    <s v="08/05/2015"/>
    <s v="Open"/>
    <s v="Virginia"/>
    <s v="Bus Services"/>
    <s v="Bus Transportation"/>
    <s v="FMTR Four Mile Run Transportation"/>
    <s v="Bus Operator"/>
    <s v="Bus"/>
    <n v="5203.8100000000004"/>
    <n v="628.1"/>
    <n v="0"/>
    <n v="5831.91"/>
    <n v="975"/>
    <n v="10525"/>
    <n v="0"/>
    <n v="11500"/>
    <n v="9090.0400000000009"/>
    <n v="2269.62"/>
    <n v="0"/>
    <n v="11359.66"/>
    <n v="24818.85"/>
    <n v="3872.72"/>
    <n v="0"/>
    <n v="28691.57"/>
  </r>
  <r>
    <n v="42330"/>
    <n v="42330"/>
    <x v="0"/>
    <s v="08/05/2015"/>
    <s v="Open"/>
    <s v="Maryland"/>
    <s v="Rail Transportation"/>
    <s v="Train Operations"/>
    <s v="RTTO Largo"/>
    <s v="Station Manager"/>
    <s v="Rail"/>
    <n v="4683.33"/>
    <n v="3074.57"/>
    <n v="0"/>
    <n v="7757.9"/>
    <n v="26926.71"/>
    <n v="27573.29"/>
    <n v="0"/>
    <n v="54500"/>
    <n v="30581.43"/>
    <n v="4918.57"/>
    <n v="0"/>
    <n v="35500"/>
    <n v="62838.05"/>
    <n v="34919.85"/>
    <n v="0"/>
    <n v="97757.9"/>
  </r>
  <r>
    <n v="42309"/>
    <n v="42309"/>
    <x v="0"/>
    <s v="08/06/2015"/>
    <s v="Open"/>
    <s v="Virginia"/>
    <s v="Bus Services"/>
    <s v="Bus Transportation"/>
    <s v="FMTR Four Mile Run Transportation"/>
    <s v="Bus Operator"/>
    <s v="Bus"/>
    <n v="1618.53"/>
    <n v="1310.05"/>
    <n v="0"/>
    <n v="2928.58"/>
    <n v="2303.5"/>
    <n v="5873.85"/>
    <n v="0"/>
    <n v="8177.35"/>
    <n v="4782.21"/>
    <n v="717.79"/>
    <n v="0"/>
    <n v="5500"/>
    <n v="12274.59"/>
    <n v="4331.34"/>
    <n v="0"/>
    <n v="16605.93"/>
  </r>
  <r>
    <n v="42326"/>
    <n v="42326"/>
    <x v="0"/>
    <s v="08/07/2015"/>
    <s v="Open"/>
    <s v="Maryland"/>
    <s v="Bus Services"/>
    <s v="Bus Transportation"/>
    <s v="MOTR Montgomery Transportation"/>
    <s v="Bus Operator"/>
    <s v="Bus"/>
    <n v="5786.11"/>
    <n v="191.75"/>
    <n v="0"/>
    <n v="5977.86"/>
    <n v="314.8"/>
    <n v="23469.599999999999"/>
    <n v="0"/>
    <n v="23784.400000000001"/>
    <n v="8635.18"/>
    <n v="1478.68"/>
    <n v="0"/>
    <n v="10113.86"/>
    <n v="37890.89"/>
    <n v="1985.23"/>
    <n v="0"/>
    <n v="39876.120000000003"/>
  </r>
  <r>
    <n v="42463"/>
    <n v="42463"/>
    <x v="0"/>
    <s v="08/07/2015"/>
    <s v="Open"/>
    <s v="District of Columbia"/>
    <s v="Bus Services"/>
    <s v="Bus Transportation"/>
    <s v="NOTR Northern Transportation"/>
    <s v="Bus Operator"/>
    <s v="Bus"/>
    <n v="6129.76"/>
    <n v="146.34"/>
    <n v="0"/>
    <n v="6276.1"/>
    <n v="27341.41"/>
    <n v="0"/>
    <n v="0"/>
    <n v="27341.41"/>
    <n v="423.9"/>
    <n v="8000"/>
    <n v="0"/>
    <n v="8423.9"/>
    <n v="6553.66"/>
    <n v="35487.75"/>
    <n v="0"/>
    <n v="42041.41"/>
  </r>
  <r>
    <n v="42318"/>
    <n v="42318"/>
    <x v="0"/>
    <s v="08/09/2015"/>
    <s v="Open"/>
    <s v="Maryland"/>
    <s v="Bus Services"/>
    <s v="Bus Transportation"/>
    <s v="LNTR Landover Transportation"/>
    <s v="Bus Operator"/>
    <s v="Bus"/>
    <n v="1204.74"/>
    <n v="1745.26"/>
    <n v="0"/>
    <n v="2950"/>
    <n v="3258"/>
    <n v="6426"/>
    <n v="0"/>
    <n v="9684"/>
    <n v="10603.06"/>
    <n v="2896.94"/>
    <n v="0"/>
    <n v="13500"/>
    <n v="18233.8"/>
    <n v="7900.2"/>
    <n v="0"/>
    <n v="26134"/>
  </r>
  <r>
    <n v="42319"/>
    <n v="42319"/>
    <x v="0"/>
    <s v="08/10/2015"/>
    <s v="Open"/>
    <s v="District of Columbia"/>
    <s v="Bus Services"/>
    <s v="Bus Transportation"/>
    <s v="NOTR Northern Transportation"/>
    <s v="BUS OPERATOR"/>
    <s v="Bus"/>
    <n v="6711.92"/>
    <n v="1819.68"/>
    <n v="0"/>
    <n v="8531.6"/>
    <n v="0"/>
    <n v="114828.35"/>
    <n v="0"/>
    <n v="114828.35"/>
    <n v="11669.25"/>
    <n v="890.48"/>
    <n v="0"/>
    <n v="12559.73"/>
    <n v="133209.51999999999"/>
    <n v="2710.16"/>
    <n v="0"/>
    <n v="135919.67999999999"/>
  </r>
  <r>
    <n v="42324"/>
    <n v="42324"/>
    <x v="0"/>
    <s v="08/10/2015"/>
    <s v="Open"/>
    <s v="Maryland"/>
    <s v="Bus Services"/>
    <s v="Bus Transportation"/>
    <s v="SATR Southern Ave Transportation"/>
    <s v="BUS OPERATOR"/>
    <s v="Bus"/>
    <n v="3532.17"/>
    <n v="6.03"/>
    <n v="0"/>
    <n v="3538.2"/>
    <n v="180"/>
    <n v="26075.31"/>
    <n v="0"/>
    <n v="26255.31"/>
    <n v="7707.56"/>
    <n v="2292.44"/>
    <n v="0"/>
    <n v="10000"/>
    <n v="37315.040000000001"/>
    <n v="2478.4699999999998"/>
    <n v="0"/>
    <n v="39793.51"/>
  </r>
  <r>
    <n v="42340"/>
    <n v="42340"/>
    <x v="0"/>
    <s v="08/17/2015"/>
    <s v="Open"/>
    <s v="Maryland"/>
    <s v="Bus Services"/>
    <s v="Bus Transportation"/>
    <s v="LNTR Landover Transportation"/>
    <s v="BUS OPERATOR"/>
    <s v="Bus"/>
    <n v="16788.04"/>
    <n v="5911.96"/>
    <n v="0"/>
    <n v="22700"/>
    <n v="7190"/>
    <n v="201495"/>
    <n v="0"/>
    <n v="208685"/>
    <n v="73272.95"/>
    <n v="9356.65"/>
    <n v="0"/>
    <n v="82629.600000000006"/>
    <n v="291555.99"/>
    <n v="22458.61"/>
    <n v="0"/>
    <n v="314014.59999999998"/>
  </r>
  <r>
    <n v="42380"/>
    <n v="42380"/>
    <x v="0"/>
    <s v="08/24/2015"/>
    <s v="Open"/>
    <s v="Maryland"/>
    <s v="Rail Transportation"/>
    <s v="Train Operations"/>
    <s v="RTTO New Carrollton"/>
    <s v="Train Operator"/>
    <s v="Rail"/>
    <n v="15848.31"/>
    <n v="17751.689999999999"/>
    <n v="0"/>
    <n v="33600"/>
    <n v="112627.86"/>
    <n v="117872.14"/>
    <n v="0"/>
    <n v="230500"/>
    <n v="80339.210000000006"/>
    <n v="48615.45"/>
    <n v="0"/>
    <n v="128954.66"/>
    <n v="214059.66"/>
    <n v="178995"/>
    <n v="0"/>
    <n v="393054.66"/>
  </r>
  <r>
    <n v="42375"/>
    <n v="42375"/>
    <x v="0"/>
    <s v="08/31/2015"/>
    <s v="Open"/>
    <s v="Maryland"/>
    <s v="Chief Financial Officer"/>
    <s v="Treasurer"/>
    <s v="TRES Revenue Collection"/>
    <s v="Revenue Collection Tech 2"/>
    <s v="Rail"/>
    <n v="10007.959999999999"/>
    <n v="1501.87"/>
    <n v="0"/>
    <n v="11509.83"/>
    <n v="718.4"/>
    <n v="50937.599999999999"/>
    <n v="0"/>
    <n v="51656"/>
    <n v="20055.39"/>
    <n v="2944.61"/>
    <n v="0"/>
    <n v="23000"/>
    <n v="81000.95"/>
    <n v="5164.88"/>
    <n v="0"/>
    <n v="86165.83"/>
  </r>
  <r>
    <n v="42397"/>
    <n v="42398"/>
    <x v="0"/>
    <s v="09/09/2015"/>
    <s v="Open"/>
    <s v="Maryland"/>
    <s v="Metro Transit Police"/>
    <s v="Patrol Operations"/>
    <s v="MTPD Patrol Operations Dist 1"/>
    <s v="Police Officer"/>
    <s v="Rail"/>
    <n v="1470.87"/>
    <n v="129.84"/>
    <n v="0"/>
    <n v="1600.71"/>
    <n v="10050"/>
    <n v="0"/>
    <n v="0"/>
    <n v="10050"/>
    <n v="6491.17"/>
    <n v="442.88"/>
    <n v="0"/>
    <n v="6934.05"/>
    <n v="7962.04"/>
    <n v="10622.72"/>
    <n v="0"/>
    <n v="18584.759999999998"/>
  </r>
  <r>
    <n v="42401"/>
    <n v="42401"/>
    <x v="0"/>
    <s v="09/09/2015"/>
    <s v="Open"/>
    <s v="Virginia"/>
    <s v="Rail Transportation"/>
    <s v="Train Operations"/>
    <s v="RTTO Largo"/>
    <s v="TRAIN OPERATOR"/>
    <s v="Rail"/>
    <n v="7523.24"/>
    <n v="1137.55"/>
    <n v="0"/>
    <n v="8660.7900000000009"/>
    <n v="10624.46"/>
    <n v="32573.48"/>
    <n v="0"/>
    <n v="43197.94"/>
    <n v="19071.36"/>
    <n v="1963.1"/>
    <n v="0"/>
    <n v="21034.46"/>
    <n v="59168.08"/>
    <n v="13725.11"/>
    <n v="0"/>
    <n v="72893.19"/>
  </r>
  <r>
    <n v="42406"/>
    <n v="42406"/>
    <x v="0"/>
    <s v="09/15/2015"/>
    <s v="Open"/>
    <s v="District of Columbia"/>
    <s v="Bus Services"/>
    <s v="Bus Transportation"/>
    <s v="SHTR Shepherd Parkway Transportation"/>
    <s v="BUS OPERATOR"/>
    <s v="Bus"/>
    <n v="5799.59"/>
    <n v="2047"/>
    <n v="0"/>
    <n v="7846.59"/>
    <n v="0"/>
    <n v="60870.080000000002"/>
    <n v="0"/>
    <n v="60870.080000000002"/>
    <n v="5122.47"/>
    <n v="1074.3399999999999"/>
    <n v="0"/>
    <n v="6196.81"/>
    <n v="71792.14"/>
    <n v="3121.34"/>
    <n v="0"/>
    <n v="74913.48"/>
  </r>
  <r>
    <n v="42409"/>
    <n v="42409"/>
    <x v="0"/>
    <s v="09/16/2015"/>
    <s v="Open"/>
    <s v="District of Columbia"/>
    <s v="Rail Transportation"/>
    <s v="Train Operations"/>
    <s v="RTTO Brentwood"/>
    <s v="RAIL OPERATIONS SUPERVISOR"/>
    <s v="Rail"/>
    <n v="667.65"/>
    <n v="755"/>
    <n v="0"/>
    <n v="1422.65"/>
    <n v="855.54"/>
    <n v="31144.46"/>
    <n v="0"/>
    <n v="32000"/>
    <n v="5556.87"/>
    <n v="2000"/>
    <n v="0"/>
    <n v="7556.87"/>
    <n v="37368.980000000003"/>
    <n v="3610.54"/>
    <n v="0"/>
    <n v="40979.519999999997"/>
  </r>
  <r>
    <n v="42420"/>
    <n v="42420"/>
    <x v="0"/>
    <s v="09/20/2015"/>
    <s v="Open"/>
    <s v="District of Columbia"/>
    <s v="Metro Transit Police"/>
    <s v="Patrol Operations"/>
    <s v="MTPD Patrol Operations Dist 1"/>
    <s v="Police Officer"/>
    <s v="Rail"/>
    <n v="15187.66"/>
    <n v="3262.34"/>
    <n v="0"/>
    <n v="18450"/>
    <n v="843.57"/>
    <n v="53874.12"/>
    <n v="0"/>
    <n v="54717.69"/>
    <n v="42721.68"/>
    <n v="2278.3200000000002"/>
    <n v="0"/>
    <n v="45000"/>
    <n v="111783.46"/>
    <n v="6384.23"/>
    <n v="0"/>
    <n v="118167.69"/>
  </r>
  <r>
    <n v="42436"/>
    <n v="42435"/>
    <x v="0"/>
    <s v="09/28/2015"/>
    <s v="Open"/>
    <s v="District of Columbia"/>
    <s v="Metro Transit Police"/>
    <s v="Patrol Operations"/>
    <s v="MTPD Patrol Operations Dist 1"/>
    <s v="POLICE OFFICER"/>
    <s v="Rail"/>
    <n v="12682.7"/>
    <n v="2625.2"/>
    <n v="0"/>
    <n v="15307.9"/>
    <n v="10708.61"/>
    <n v="59747.89"/>
    <n v="0"/>
    <n v="70456.5"/>
    <n v="55095.08"/>
    <n v="10904.92"/>
    <n v="0"/>
    <n v="66000"/>
    <n v="127525.67"/>
    <n v="24238.73"/>
    <n v="0"/>
    <n v="151764.4"/>
  </r>
  <r>
    <n v="42436"/>
    <n v="42436"/>
    <x v="0"/>
    <s v="09/28/2015"/>
    <s v="Open"/>
    <s v="District of Columbia"/>
    <s v="Metro Transit Police"/>
    <s v="Patrol Operations"/>
    <s v="MTPD Patrol Operations Dist 1"/>
    <s v="POLICE OFFICER"/>
    <s v="Rail"/>
    <n v="10542.39"/>
    <n v="6481.31"/>
    <n v="0"/>
    <n v="17023.7"/>
    <n v="21579.63"/>
    <n v="49549.57"/>
    <n v="0"/>
    <n v="71129.2"/>
    <n v="35588.9"/>
    <n v="3733.1"/>
    <n v="0"/>
    <n v="39322"/>
    <n v="95680.86"/>
    <n v="31794.04"/>
    <n v="0"/>
    <n v="127474.9"/>
  </r>
  <r>
    <n v="42444"/>
    <n v="42444"/>
    <x v="0"/>
    <s v="10/02/2015"/>
    <s v="Open"/>
    <s v="District of Columbia"/>
    <s v="Bus Services"/>
    <s v="Bus Transportation"/>
    <s v="SATR Southern Ave Transportation"/>
    <s v="Bus Operator"/>
    <s v="Bus"/>
    <n v="17450.419999999998"/>
    <n v="20499.580000000002"/>
    <n v="0"/>
    <n v="37950"/>
    <n v="188404.47"/>
    <n v="130842.21"/>
    <n v="0"/>
    <n v="319246.68"/>
    <n v="147505.09"/>
    <n v="207469.04"/>
    <n v="0"/>
    <n v="354974.13"/>
    <n v="295797.71999999997"/>
    <n v="416373.09"/>
    <n v="0"/>
    <n v="712170.81"/>
  </r>
  <r>
    <n v="42450"/>
    <n v="42450"/>
    <x v="0"/>
    <s v="10/07/2015"/>
    <s v="Open"/>
    <s v="District of Columbia"/>
    <s v="Bus Services"/>
    <s v="Bus Transportation"/>
    <s v="SHTR Shepherd Parkway Transportation"/>
    <s v="BUS OPERATOR"/>
    <s v="Bus"/>
    <n v="19104.650000000001"/>
    <n v="1345.35"/>
    <n v="0"/>
    <n v="20450"/>
    <n v="17673.7"/>
    <n v="70558.03"/>
    <n v="0"/>
    <n v="88231.73"/>
    <n v="53042.8"/>
    <n v="4957.2"/>
    <n v="0"/>
    <n v="58000"/>
    <n v="142705.48000000001"/>
    <n v="23976.25"/>
    <n v="0"/>
    <n v="166681.73000000001"/>
  </r>
  <r>
    <n v="42461"/>
    <n v="42461"/>
    <x v="0"/>
    <s v="10/08/2015"/>
    <s v="Open"/>
    <s v="District of Columbia"/>
    <s v="Metro Transit Police"/>
    <s v="Patrol Operations"/>
    <s v="MTPD Patrol Operations Dist 1"/>
    <s v="Police Seargent"/>
    <s v="Rail"/>
    <n v="8824.0499999999993"/>
    <n v="825.95"/>
    <n v="0"/>
    <n v="9650"/>
    <n v="36278.42"/>
    <n v="117027.2"/>
    <n v="0"/>
    <n v="153305.62"/>
    <n v="39867.620000000003"/>
    <n v="11232.38"/>
    <n v="0"/>
    <n v="51100"/>
    <n v="165718.87"/>
    <n v="48336.75"/>
    <n v="0"/>
    <n v="214055.62"/>
  </r>
  <r>
    <n v="42465"/>
    <n v="42465"/>
    <x v="0"/>
    <s v="10/09/2015"/>
    <s v="Open"/>
    <s v="District of Columbia"/>
    <s v="Bus Services"/>
    <s v="Bus Transportation"/>
    <s v="BLTR Bladensburg Transportation"/>
    <s v="BUS DRIVER"/>
    <s v="Bus"/>
    <n v="3070.48"/>
    <n v="582.75"/>
    <n v="0"/>
    <n v="3653.23"/>
    <n v="16181.85"/>
    <n v="20869.45"/>
    <n v="0"/>
    <n v="37051.300000000003"/>
    <n v="6266.78"/>
    <n v="2911.94"/>
    <n v="0"/>
    <n v="9178.7199999999993"/>
    <n v="30206.71"/>
    <n v="19676.54"/>
    <n v="0"/>
    <n v="49883.25"/>
  </r>
  <r>
    <n v="42508"/>
    <n v="42508"/>
    <x v="0"/>
    <s v="10/09/2015"/>
    <s v="Open"/>
    <s v="District of Columbia"/>
    <s v="Bus Services"/>
    <s v="Bus Maintenance"/>
    <s v="HOMT Heavy Overhaul Maintenance"/>
    <s v="BUS MECHANIC"/>
    <s v="Bus"/>
    <n v="6257.78"/>
    <n v="7000"/>
    <n v="0"/>
    <n v="13257.78"/>
    <n v="7675.3"/>
    <n v="4306.29"/>
    <n v="0"/>
    <n v="11981.59"/>
    <n v="4368.82"/>
    <n v="131.18"/>
    <n v="0"/>
    <n v="4500"/>
    <n v="14932.89"/>
    <n v="14806.48"/>
    <n v="0"/>
    <n v="29739.37"/>
  </r>
  <r>
    <n v="42923"/>
    <n v="42923"/>
    <x v="0"/>
    <s v="10/09/2015"/>
    <s v="Open"/>
    <s v="District of Columbia"/>
    <s v="Bus Services"/>
    <s v="Bus Transportation"/>
    <s v="BLTR Bladensburg Transportation"/>
    <s v="Bus Operator"/>
    <s v="Bus"/>
    <n v="7.9"/>
    <n v="850"/>
    <n v="0"/>
    <n v="857.9"/>
    <n v="8400"/>
    <n v="0"/>
    <n v="0"/>
    <n v="8400"/>
    <n v="0"/>
    <n v="2400"/>
    <n v="0"/>
    <n v="2400"/>
    <n v="7.9"/>
    <n v="11650"/>
    <n v="0"/>
    <n v="11657.9"/>
  </r>
  <r>
    <n v="42484"/>
    <n v="42484"/>
    <x v="0"/>
    <s v="10/26/2015"/>
    <s v="Open"/>
    <s v="District of Columbia"/>
    <s v="Bus Services"/>
    <s v="Bus Transportation"/>
    <s v="SHTR Shepherd Parkway Transportation"/>
    <s v="BUS OPERATOR"/>
    <s v="Bus"/>
    <n v="272.51"/>
    <n v="1227.49"/>
    <n v="0"/>
    <n v="1500"/>
    <n v="503.47"/>
    <n v="14496.53"/>
    <n v="0"/>
    <n v="15000"/>
    <n v="607.59"/>
    <n v="1892.41"/>
    <n v="0"/>
    <n v="2500"/>
    <n v="15376.63"/>
    <n v="3623.37"/>
    <n v="0"/>
    <n v="19000"/>
  </r>
  <r>
    <n v="42509"/>
    <n v="42509"/>
    <x v="0"/>
    <s v="11/01/2015"/>
    <s v="Open"/>
    <s v="District of Columbia"/>
    <s v="Rail Transportation"/>
    <s v="Train Operations"/>
    <s v="RTTO Greenbelt"/>
    <s v="TRAIN OPERATOR"/>
    <s v="Rail"/>
    <n v="15723.27"/>
    <n v="2470.85"/>
    <n v="0"/>
    <n v="18194.12"/>
    <n v="6433"/>
    <n v="43298.15"/>
    <n v="0"/>
    <n v="49731.15"/>
    <n v="9853.4"/>
    <n v="8753.94"/>
    <n v="0"/>
    <n v="18607.34"/>
    <n v="68874.820000000007"/>
    <n v="17657.79"/>
    <n v="0"/>
    <n v="86532.61"/>
  </r>
  <r>
    <n v="42520"/>
    <n v="42520"/>
    <x v="0"/>
    <s v="11/06/2015"/>
    <s v="Open"/>
    <s v="District of Columbia"/>
    <s v="Bus Services"/>
    <s v="Bus Transportation"/>
    <s v="NOTR Northern Transportation"/>
    <s v="BUS OPERATOR"/>
    <s v="Bus"/>
    <n v="7752.98"/>
    <n v="4258.75"/>
    <n v="0"/>
    <n v="12011.73"/>
    <n v="5903.8"/>
    <n v="51720.67"/>
    <n v="0"/>
    <n v="57624.47"/>
    <n v="18926.16"/>
    <n v="8471.85"/>
    <n v="0"/>
    <n v="27398.01"/>
    <n v="78399.81"/>
    <n v="18634.400000000001"/>
    <n v="0"/>
    <n v="97034.21"/>
  </r>
  <r>
    <n v="42530"/>
    <n v="42530"/>
    <x v="0"/>
    <s v="11/11/2015"/>
    <s v="Open"/>
    <s v="District of Columbia"/>
    <s v="Bus Services"/>
    <s v="Bus Transportation"/>
    <s v="BLTR Bladensburg Transportation"/>
    <s v="BUS OPERATOR"/>
    <s v="Bus"/>
    <n v="11768.27"/>
    <n v="1181.73"/>
    <n v="0"/>
    <n v="12950"/>
    <n v="16981.72"/>
    <n v="11074.76"/>
    <n v="0"/>
    <n v="28056.48"/>
    <n v="18733.400000000001"/>
    <n v="17266.599999999999"/>
    <n v="0"/>
    <n v="36000"/>
    <n v="41576.43"/>
    <n v="35430.050000000003"/>
    <n v="0"/>
    <n v="77006.48"/>
  </r>
  <r>
    <n v="42539"/>
    <n v="42539"/>
    <x v="0"/>
    <s v="11/12/2015"/>
    <s v="Open"/>
    <s v="Maryland"/>
    <s v="Bus Services"/>
    <s v="Bus Transportation"/>
    <s v="LNTR Landover Transportation"/>
    <s v="BUS OPERATOR"/>
    <s v="Bus"/>
    <n v="3743.1"/>
    <n v="525"/>
    <n v="0"/>
    <n v="4268.1000000000004"/>
    <n v="21150"/>
    <n v="200"/>
    <n v="0"/>
    <n v="21350"/>
    <n v="1778.71"/>
    <n v="800"/>
    <n v="0"/>
    <n v="2578.71"/>
    <n v="5721.81"/>
    <n v="22475"/>
    <n v="0"/>
    <n v="28196.81"/>
  </r>
  <r>
    <n v="42535"/>
    <n v="42535"/>
    <x v="0"/>
    <s v="11/13/2015"/>
    <s v="Open"/>
    <s v="District of Columbia"/>
    <s v="Bus Services"/>
    <s v="Bus Transportation"/>
    <s v="MOTR Montgomery Transportation"/>
    <s v="BUS DRIVER"/>
    <s v="Bus"/>
    <n v="30724.34"/>
    <n v="3275.66"/>
    <n v="0"/>
    <n v="34000"/>
    <n v="1849.98"/>
    <n v="123311.37"/>
    <n v="0"/>
    <n v="125161.35"/>
    <n v="10670.57"/>
    <n v="5329.43"/>
    <n v="0"/>
    <n v="16000"/>
    <n v="164706.28"/>
    <n v="10455.07"/>
    <n v="0"/>
    <n v="175161.35"/>
  </r>
  <r>
    <n v="42549"/>
    <n v="42538"/>
    <x v="0"/>
    <s v="11/14/2015"/>
    <s v="Open"/>
    <s v="Maryland"/>
    <s v="Bus Services"/>
    <s v="Bus Transportation"/>
    <s v="LNTR Landover Transportation"/>
    <s v="Bus Operator"/>
    <s v="Bus"/>
    <n v="37009.410000000003"/>
    <n v="2956.97"/>
    <n v="0"/>
    <n v="39966.379999999997"/>
    <n v="21371"/>
    <n v="102360"/>
    <n v="0"/>
    <n v="123731"/>
    <n v="75189.679999999993"/>
    <n v="3810.32"/>
    <n v="0"/>
    <n v="79000"/>
    <n v="214559.09"/>
    <n v="28138.29"/>
    <n v="0"/>
    <n v="242697.38"/>
  </r>
  <r>
    <n v="42545"/>
    <n v="42545"/>
    <x v="0"/>
    <s v="11/18/2015"/>
    <s v="Open"/>
    <s v="Maryland"/>
    <s v="Rail Transportation"/>
    <s v="Train Operations"/>
    <s v="RTTO Glenmont"/>
    <s v="Train Operator"/>
    <s v="Rail"/>
    <n v="17097.669999999998"/>
    <n v="6216.03"/>
    <n v="0"/>
    <n v="23313.7"/>
    <n v="132119.94"/>
    <n v="109401.43"/>
    <n v="1005"/>
    <n v="240516.37"/>
    <n v="100759.75"/>
    <n v="22950.05"/>
    <n v="0"/>
    <n v="123709.8"/>
    <n v="227258.85"/>
    <n v="161286.01999999999"/>
    <n v="1005"/>
    <n v="387539.87"/>
  </r>
  <r>
    <n v="42557"/>
    <n v="42557"/>
    <x v="0"/>
    <s v="11/23/2015"/>
    <s v="Open"/>
    <s v="Maryland"/>
    <s v="Rail Transportation"/>
    <s v="Train Operations"/>
    <s v="RTTO Alexandria"/>
    <s v="Train Operator"/>
    <s v="Rail"/>
    <n v="15558.18"/>
    <n v="2550"/>
    <n v="0"/>
    <n v="18108.18"/>
    <n v="974.6"/>
    <n v="28325.68"/>
    <n v="0"/>
    <n v="29300.28"/>
    <n v="3786.45"/>
    <n v="10000"/>
    <n v="0"/>
    <n v="13786.45"/>
    <n v="47670.31"/>
    <n v="13524.6"/>
    <n v="0"/>
    <n v="61194.91"/>
  </r>
  <r>
    <n v="42582"/>
    <n v="42582"/>
    <x v="0"/>
    <s v="12/11/2015"/>
    <s v="Open"/>
    <s v="District of Columbia"/>
    <s v="Bus Services"/>
    <s v="Bus Transportation"/>
    <s v="FMTR Four Mile Run Transportation"/>
    <s v="Bus Operator"/>
    <s v="Bus"/>
    <n v="3041.18"/>
    <n v="1716.72"/>
    <n v="0"/>
    <n v="4757.8999999999996"/>
    <n v="17044.009999999998"/>
    <n v="14403.98"/>
    <n v="0"/>
    <n v="31447.99"/>
    <n v="2785.57"/>
    <n v="714.43"/>
    <n v="0"/>
    <n v="3500"/>
    <n v="20230.73"/>
    <n v="19475.16"/>
    <n v="0"/>
    <n v="39705.89"/>
  </r>
  <r>
    <n v="42581"/>
    <n v="42581"/>
    <x v="0"/>
    <s v="12/12/2015"/>
    <s v="Open"/>
    <s v="District of Columbia"/>
    <s v="Metro Transit Police"/>
    <s v="Patrol Operations"/>
    <s v="MTPD Patrol Operations Dist 1"/>
    <s v="Police Ofifcer"/>
    <s v="Rail"/>
    <n v="3255.38"/>
    <n v="244.62"/>
    <n v="0"/>
    <n v="3500"/>
    <n v="25307.81"/>
    <n v="13692.19"/>
    <n v="0"/>
    <n v="39000"/>
    <n v="7841.31"/>
    <n v="308.69"/>
    <n v="0"/>
    <n v="8150"/>
    <n v="24788.880000000001"/>
    <n v="25861.119999999999"/>
    <n v="0"/>
    <n v="50650"/>
  </r>
  <r>
    <n v="42585"/>
    <n v="42585"/>
    <x v="0"/>
    <s v="12/16/2015"/>
    <s v="Open"/>
    <s v="Virginia"/>
    <s v="Metro Transit Police"/>
    <s v="Patrol Operations"/>
    <s v="MTPD Patrol Operations"/>
    <s v="Police Officer"/>
    <s v="Rail"/>
    <n v="1384.31"/>
    <n v="491.75"/>
    <n v="0"/>
    <n v="1876.06"/>
    <n v="0"/>
    <n v="8531.25"/>
    <n v="0"/>
    <n v="8531.25"/>
    <n v="5880.35"/>
    <n v="702"/>
    <n v="0"/>
    <n v="6582.35"/>
    <n v="15795.91"/>
    <n v="1193.75"/>
    <n v="0"/>
    <n v="16989.66"/>
  </r>
  <r>
    <n v="42608"/>
    <n v="42608"/>
    <x v="0"/>
    <s v="12/28/2015"/>
    <s v="Open"/>
    <s v="District of Columbia"/>
    <s v="Rail Transportation"/>
    <s v="Train Operations"/>
    <s v="RTTO West Falls Church"/>
    <s v="STATION MGR"/>
    <s v="Rail"/>
    <n v="2961.33"/>
    <n v="988.67"/>
    <n v="0"/>
    <n v="3950"/>
    <n v="125.48"/>
    <n v="102725.87"/>
    <n v="0"/>
    <n v="102851.35"/>
    <n v="22879.47"/>
    <n v="7120.53"/>
    <n v="0"/>
    <n v="30000"/>
    <n v="128566.67"/>
    <n v="8234.68"/>
    <n v="0"/>
    <n v="136801.35"/>
  </r>
  <r>
    <n v="42616"/>
    <n v="42616"/>
    <x v="0"/>
    <s v="01/05/2016"/>
    <s v="Open"/>
    <s v="Maryland"/>
    <s v="Bus Services"/>
    <s v="Bus Transportation"/>
    <s v="MOTR Montgomery Transportation"/>
    <s v="BUS OPERATOR"/>
    <s v="Bus"/>
    <n v="1358.7"/>
    <n v="1641.3"/>
    <n v="0"/>
    <n v="3000"/>
    <n v="0"/>
    <n v="10508.64"/>
    <n v="0"/>
    <n v="10508.64"/>
    <n v="2420.5100000000002"/>
    <n v="79.489999999999995"/>
    <n v="0"/>
    <n v="2500"/>
    <n v="14287.85"/>
    <n v="1720.79"/>
    <n v="0"/>
    <n v="16008.64"/>
  </r>
  <r>
    <n v="42646"/>
    <n v="42646"/>
    <x v="0"/>
    <s v="01/12/2016"/>
    <s v="Open"/>
    <s v="Maryland"/>
    <s v="Metro Transit Police"/>
    <s v="Special Operations"/>
    <s v="MTPD Special Operations"/>
    <s v="Video Technician"/>
    <s v="Rail"/>
    <n v="7527.41"/>
    <n v="422.59"/>
    <n v="0"/>
    <n v="7950"/>
    <n v="2782.1"/>
    <n v="8397.9"/>
    <n v="0"/>
    <n v="11180"/>
    <n v="7418.98"/>
    <n v="3081.02"/>
    <n v="0"/>
    <n v="10500"/>
    <n v="23344.29"/>
    <n v="6285.71"/>
    <n v="0"/>
    <n v="29630"/>
  </r>
  <r>
    <n v="42653"/>
    <n v="42653"/>
    <x v="0"/>
    <s v="01/18/2016"/>
    <s v="Open"/>
    <s v="Maryland"/>
    <s v="Bus Services"/>
    <s v="Bus Transportation"/>
    <s v="LNTR Landover Transportation"/>
    <s v="BUS OPERATOR"/>
    <s v="Bus"/>
    <n v="4496.9399999999996"/>
    <n v="2753.18"/>
    <n v="0"/>
    <n v="7250.12"/>
    <n v="10290"/>
    <n v="63674"/>
    <n v="0"/>
    <n v="73964"/>
    <n v="41546.160000000003"/>
    <n v="4053.84"/>
    <n v="0"/>
    <n v="45600"/>
    <n v="109717.1"/>
    <n v="17097.02"/>
    <n v="0"/>
    <n v="126814.12"/>
  </r>
  <r>
    <n v="42655"/>
    <n v="42655"/>
    <x v="0"/>
    <s v="01/19/2016"/>
    <s v="Open"/>
    <s v="Virginia"/>
    <s v="Chief Financial Officer"/>
    <s v="Treasurer"/>
    <s v="TRES Revenue Collection"/>
    <s v="REV. COLLECTION TECH 2"/>
    <s v="Rail"/>
    <n v="12529.78"/>
    <n v="920.22"/>
    <n v="0"/>
    <n v="13450"/>
    <n v="12285.16"/>
    <n v="75277.539999999994"/>
    <n v="0"/>
    <n v="87562.7"/>
    <n v="48659.5"/>
    <n v="1889.46"/>
    <n v="0"/>
    <n v="50548.959999999999"/>
    <n v="136466.82"/>
    <n v="15094.84"/>
    <n v="0"/>
    <n v="151561.66"/>
  </r>
  <r>
    <n v="42814"/>
    <n v="42814"/>
    <x v="0"/>
    <s v="01/20/2016"/>
    <s v="Open"/>
    <s v="District of Columbia"/>
    <s v="Transit Infrastructure &amp; Engineering Services"/>
    <s v="Track and Structures"/>
    <s v="TRST Track Production"/>
    <s v="Track Repairer"/>
    <s v="Rail"/>
    <n v="3651.61"/>
    <n v="1805"/>
    <n v="0"/>
    <n v="5456.61"/>
    <n v="0"/>
    <n v="36781.74"/>
    <n v="0"/>
    <n v="36781.74"/>
    <n v="7194.21"/>
    <n v="1462.5"/>
    <n v="0"/>
    <n v="8656.7099999999991"/>
    <n v="47627.56"/>
    <n v="3267.5"/>
    <n v="0"/>
    <n v="50895.06"/>
  </r>
  <r>
    <n v="42673"/>
    <n v="42673"/>
    <x v="0"/>
    <s v="01/26/2016"/>
    <s v="Open"/>
    <s v="District of Columbia"/>
    <s v="Bus Services"/>
    <s v="Bus Maintenance"/>
    <s v="BLMT Bladensburg Maintenance"/>
    <s v="Bus Cleaner"/>
    <s v="Bus"/>
    <n v="8476.99"/>
    <n v="8023.01"/>
    <n v="0"/>
    <n v="16500"/>
    <n v="0"/>
    <n v="59899.88"/>
    <n v="0"/>
    <n v="59899.88"/>
    <n v="10327.23"/>
    <n v="8172.77"/>
    <n v="0"/>
    <n v="18500"/>
    <n v="78704.100000000006"/>
    <n v="16195.78"/>
    <n v="0"/>
    <n v="94899.88"/>
  </r>
  <r>
    <n v="42695"/>
    <n v="42695"/>
    <x v="0"/>
    <s v="01/27/2016"/>
    <s v="Open"/>
    <s v="Maryland"/>
    <s v="Transit Infrastructure &amp; Engineering Services"/>
    <s v="Car Maintenance"/>
    <s v="CMNT Shady Grove Inspection"/>
    <s v="Rail Car Cleaner"/>
    <s v="Rail"/>
    <n v="7218.03"/>
    <n v="881.97"/>
    <n v="0"/>
    <n v="8100"/>
    <n v="24485.5"/>
    <n v="39233.5"/>
    <n v="0"/>
    <n v="63719"/>
    <n v="13790.54"/>
    <n v="6509.46"/>
    <n v="0"/>
    <n v="20300"/>
    <n v="60242.07"/>
    <n v="31876.93"/>
    <n v="0"/>
    <n v="92119"/>
  </r>
  <r>
    <n v="42692"/>
    <n v="42692"/>
    <x v="0"/>
    <s v="01/29/2016"/>
    <s v="Open"/>
    <s v="Maryland"/>
    <s v="Rail Transportation"/>
    <s v="Train Operations"/>
    <s v="RTTO Shady Grove"/>
    <s v="TRAIN OPERATOR"/>
    <s v="Rail"/>
    <n v="16391.89"/>
    <n v="229.72"/>
    <n v="0"/>
    <n v="16621.61"/>
    <n v="245.51"/>
    <n v="81426.490000000005"/>
    <n v="0"/>
    <n v="81672"/>
    <n v="66625.990000000005"/>
    <n v="322.2"/>
    <n v="0"/>
    <n v="66948.19"/>
    <n v="164444.37"/>
    <n v="797.43"/>
    <n v="0"/>
    <n v="165241.79999999999"/>
  </r>
  <r>
    <n v="42690"/>
    <n v="42690"/>
    <x v="0"/>
    <s v="02/01/2016"/>
    <s v="Open"/>
    <s v="Maryland"/>
    <s v="Transit Infrastructure &amp; Engineering Services"/>
    <s v="AGM-Transit Infrastructure and Engineering Services"/>
    <s v="TIES Administration"/>
    <s v="SUPERVISOR"/>
    <s v="Rail"/>
    <n v="8571.33"/>
    <n v="15453.67"/>
    <n v="0"/>
    <n v="24025"/>
    <n v="8228.89"/>
    <n v="102642.11"/>
    <n v="0"/>
    <n v="110871"/>
    <n v="92322.84"/>
    <n v="13177.16"/>
    <n v="0"/>
    <n v="105500"/>
    <n v="203536.28"/>
    <n v="36859.72"/>
    <n v="0"/>
    <n v="240396"/>
  </r>
  <r>
    <n v="42704"/>
    <n v="42704"/>
    <x v="0"/>
    <s v="02/03/2016"/>
    <s v="Open"/>
    <s v="District of Columbia"/>
    <s v="Rail Transportation"/>
    <s v="Train Operations"/>
    <s v="RTTO Brentwood"/>
    <s v="STATION MANAGER"/>
    <s v="Rail"/>
    <n v="3823.58"/>
    <n v="4019.03"/>
    <n v="0"/>
    <n v="7842.61"/>
    <n v="6357.69"/>
    <n v="73642.31"/>
    <n v="0"/>
    <n v="80000"/>
    <n v="398.09"/>
    <n v="2101.91"/>
    <n v="0"/>
    <n v="2500"/>
    <n v="77863.98"/>
    <n v="12478.63"/>
    <n v="0"/>
    <n v="90342.61"/>
  </r>
  <r>
    <n v="42711"/>
    <n v="42711"/>
    <x v="0"/>
    <s v="02/03/2016"/>
    <s v="Open"/>
    <s v="District of Columbia"/>
    <s v="Rail Transportation"/>
    <s v="Train Operations"/>
    <s v="RTTO New Carrollton"/>
    <s v="Station Manager"/>
    <s v="Rail"/>
    <n v="5984.24"/>
    <n v="842.61"/>
    <n v="0"/>
    <n v="6826.85"/>
    <n v="2399.3200000000002"/>
    <n v="79357.75"/>
    <n v="0"/>
    <n v="81757.070000000007"/>
    <n v="5503.55"/>
    <n v="132"/>
    <n v="0"/>
    <n v="5635.55"/>
    <n v="90845.54"/>
    <n v="3373.93"/>
    <n v="0"/>
    <n v="94219.47"/>
  </r>
  <r>
    <n v="42752"/>
    <n v="42752"/>
    <x v="0"/>
    <s v="02/05/2016"/>
    <s v="Open"/>
    <s v="Maryland"/>
    <s v="Bus Services"/>
    <s v="Bus Transportation"/>
    <s v="MOTR Montgomery Transportation"/>
    <s v="BUS OPERATOR"/>
    <s v="Bus"/>
    <n v="5568.99"/>
    <n v="1096.75"/>
    <n v="0"/>
    <n v="6665.74"/>
    <n v="12812.02"/>
    <n v="27187.98"/>
    <n v="0"/>
    <n v="40000"/>
    <n v="1737.8"/>
    <n v="3262.2"/>
    <n v="0"/>
    <n v="5000"/>
    <n v="34494.769999999997"/>
    <n v="17170.97"/>
    <n v="0"/>
    <n v="51665.74"/>
  </r>
  <r>
    <n v="42720"/>
    <n v="42720"/>
    <x v="0"/>
    <s v="02/08/2016"/>
    <s v="Open"/>
    <s v="District of Columbia"/>
    <s v="Bus Services"/>
    <s v="Bus Transportation"/>
    <s v="SHTR Shepherd Parkway Transportation"/>
    <s v="BUS OPERATOR"/>
    <s v="Bus"/>
    <n v="8920.49"/>
    <n v="11579.51"/>
    <n v="0"/>
    <n v="20500"/>
    <n v="59090.91"/>
    <n v="103331.22"/>
    <n v="0"/>
    <n v="162422.13"/>
    <n v="62433.33"/>
    <n v="6066.67"/>
    <n v="0"/>
    <n v="68500"/>
    <n v="174685.04"/>
    <n v="76737.09"/>
    <n v="0"/>
    <n v="251422.13"/>
  </r>
  <r>
    <n v="42712"/>
    <n v="42712"/>
    <x v="0"/>
    <s v="02/09/2016"/>
    <s v="Open"/>
    <s v="Maryland"/>
    <s v="Bus Services"/>
    <s v="Bus Maintenance"/>
    <s v="HOMT Heavy Overhaul Maintenance"/>
    <s v="BODY MECHANIC/PAINTER"/>
    <s v="Bus"/>
    <n v="2949.24"/>
    <n v="4150.76"/>
    <n v="0"/>
    <n v="7100"/>
    <n v="417.57"/>
    <n v="26205.71"/>
    <n v="0"/>
    <n v="26623.279999999999"/>
    <n v="4335.3999999999996"/>
    <n v="10164.6"/>
    <n v="0"/>
    <n v="14500"/>
    <n v="33490.35"/>
    <n v="14732.93"/>
    <n v="0"/>
    <n v="48223.28"/>
  </r>
  <r>
    <n v="42714"/>
    <n v="42714"/>
    <x v="0"/>
    <s v="02/09/2016"/>
    <s v="Open"/>
    <s v="Maryland"/>
    <s v="Bus Services"/>
    <s v="Bus Transportation"/>
    <s v="MOTR Montgomery Transportation"/>
    <s v="Bus Operator"/>
    <s v="Bus"/>
    <n v="25823.14"/>
    <n v="1676.86"/>
    <n v="0"/>
    <n v="27500"/>
    <n v="6162"/>
    <n v="97759.72"/>
    <n v="0"/>
    <n v="103921.72"/>
    <n v="65558.27"/>
    <n v="4941.7299999999996"/>
    <n v="0"/>
    <n v="70500"/>
    <n v="189141.13"/>
    <n v="12780.59"/>
    <n v="0"/>
    <n v="201921.72"/>
  </r>
  <r>
    <n v="42719"/>
    <n v="42719"/>
    <x v="0"/>
    <s v="02/09/2016"/>
    <s v="Open"/>
    <s v="District of Columbia"/>
    <s v="Transit Infrastructure &amp; Engineering Services"/>
    <s v="Plant Maintenance"/>
    <s v="PLNT Grounds Maintenance and Custodial"/>
    <s v="Custodian"/>
    <s v="Rail"/>
    <n v="14402.05"/>
    <n v="1202.06"/>
    <n v="0"/>
    <n v="15604.11"/>
    <n v="7554.8"/>
    <n v="53712.59"/>
    <n v="0"/>
    <n v="61267.39"/>
    <n v="50954.33"/>
    <n v="17177.11"/>
    <n v="0"/>
    <n v="68131.44"/>
    <n v="119068.97"/>
    <n v="25933.97"/>
    <n v="0"/>
    <n v="145002.94"/>
  </r>
  <r>
    <n v="42716"/>
    <n v="42716"/>
    <x v="0"/>
    <s v="02/10/2016"/>
    <s v="Open"/>
    <s v="District of Columbia"/>
    <s v="Bus Services"/>
    <s v="Bus Transportation"/>
    <s v="SHTR Shepherd Parkway Transportation"/>
    <s v="Bus Operator"/>
    <s v="Bus"/>
    <n v="4554.3100000000004"/>
    <n v="703.59"/>
    <n v="0"/>
    <n v="5257.9"/>
    <n v="1957.57"/>
    <n v="27497.55"/>
    <n v="0"/>
    <n v="29455.119999999999"/>
    <n v="6845.93"/>
    <n v="754.07"/>
    <n v="0"/>
    <n v="7600"/>
    <n v="38897.79"/>
    <n v="3415.23"/>
    <n v="0"/>
    <n v="42313.02"/>
  </r>
  <r>
    <n v="42798"/>
    <n v="42798"/>
    <x v="0"/>
    <s v="02/15/2016"/>
    <s v="Open"/>
    <s v="Maryland"/>
    <s v="Transit Infrastructure &amp; Engineering Services"/>
    <s v="Car Maintenance"/>
    <s v="CMNT Branch Avenue Inspection"/>
    <s v="CAR CLEANER"/>
    <s v="Rail"/>
    <n v="4876.6499999999996"/>
    <n v="1142.75"/>
    <n v="0"/>
    <n v="6019.4"/>
    <n v="5000"/>
    <n v="0"/>
    <n v="0"/>
    <n v="5000"/>
    <n v="1299.6300000000001"/>
    <n v="3700.37"/>
    <n v="0"/>
    <n v="5000"/>
    <n v="6176.28"/>
    <n v="9843.1200000000008"/>
    <n v="0"/>
    <n v="16019.4"/>
  </r>
  <r>
    <n v="42972"/>
    <n v="42972"/>
    <x v="0"/>
    <s v="02/16/2016"/>
    <s v="Open"/>
    <s v="District of Columbia"/>
    <s v="Bus Services"/>
    <s v="Bus Transportation"/>
    <s v="SHTR Shepherd Parkway Transportation"/>
    <s v="Bus Operator"/>
    <s v="Bus"/>
    <n v="48.8"/>
    <n v="2901.2"/>
    <n v="0"/>
    <n v="2950"/>
    <n v="1800"/>
    <n v="0"/>
    <n v="0"/>
    <n v="1800"/>
    <n v="531.11"/>
    <n v="2968.89"/>
    <n v="0"/>
    <n v="3500"/>
    <n v="579.91"/>
    <n v="7670.09"/>
    <n v="0"/>
    <n v="8250"/>
  </r>
  <r>
    <n v="42753"/>
    <n v="42753"/>
    <x v="0"/>
    <s v="02/17/2016"/>
    <s v="Open"/>
    <s v="Virginia"/>
    <s v="Rail Transportation"/>
    <s v="Train Operations"/>
    <s v="RTTO Largo"/>
    <s v="Train Operator"/>
    <s v="Rail"/>
    <n v="19125.11"/>
    <n v="3223.38"/>
    <n v="0"/>
    <n v="22348.49"/>
    <n v="550"/>
    <n v="92624.88"/>
    <n v="0"/>
    <n v="93174.88"/>
    <n v="67287.44"/>
    <n v="8512.6"/>
    <n v="0"/>
    <n v="75800.039999999994"/>
    <n v="179037.43"/>
    <n v="12285.98"/>
    <n v="0"/>
    <n v="191323.41"/>
  </r>
  <r>
    <n v="42739"/>
    <n v="42739"/>
    <x v="0"/>
    <s v="02/21/2016"/>
    <s v="Open"/>
    <s v="Maryland"/>
    <s v="Bus Services"/>
    <s v="Bus Transportation"/>
    <s v="LNTR Landover Transportation"/>
    <s v="Bus Operator"/>
    <s v="Bus"/>
    <n v="1258.1600000000001"/>
    <n v="1691.84"/>
    <n v="0"/>
    <n v="2950"/>
    <n v="11829.34"/>
    <n v="6332.66"/>
    <n v="0"/>
    <n v="18162"/>
    <n v="2456.4899999999998"/>
    <n v="2043.51"/>
    <n v="0"/>
    <n v="4500"/>
    <n v="10047.31"/>
    <n v="15564.69"/>
    <n v="0"/>
    <n v="25612"/>
  </r>
  <r>
    <n v="42763"/>
    <n v="42763"/>
    <x v="0"/>
    <s v="02/23/2016"/>
    <s v="Open"/>
    <s v="Maryland"/>
    <s v="Bus Services"/>
    <s v="Bus Transportation"/>
    <s v="MOTR Montgomery Transportation"/>
    <s v="Bus Operator"/>
    <s v="Bus"/>
    <n v="7598.78"/>
    <n v="1494.62"/>
    <n v="0"/>
    <n v="9093.4"/>
    <n v="6443.85"/>
    <n v="61147.86"/>
    <n v="0"/>
    <n v="67591.710000000006"/>
    <n v="33359.57"/>
    <n v="0"/>
    <n v="0"/>
    <n v="33359.57"/>
    <n v="102106.21"/>
    <n v="7938.47"/>
    <n v="0"/>
    <n v="110044.68"/>
  </r>
  <r>
    <n v="42756"/>
    <n v="42756"/>
    <x v="0"/>
    <s v="02/24/2016"/>
    <s v="Open"/>
    <s v="District of Columbia"/>
    <s v="Rail Transportation"/>
    <s v="Train Operations"/>
    <s v="RTTO Branch Avenue"/>
    <s v="Station Manager"/>
    <s v="Rail"/>
    <n v="4892.54"/>
    <n v="28107.46"/>
    <n v="0"/>
    <n v="33000"/>
    <n v="101325.14"/>
    <n v="90070.25"/>
    <n v="0"/>
    <n v="191395.39"/>
    <n v="23771.23"/>
    <n v="47728.77"/>
    <n v="0"/>
    <n v="71500"/>
    <n v="118734.02"/>
    <n v="177161.37"/>
    <n v="0"/>
    <n v="295895.39"/>
  </r>
  <r>
    <n v="42766"/>
    <n v="42766"/>
    <x v="0"/>
    <s v="03/01/2016"/>
    <s v="Open"/>
    <s v="District of Columbia"/>
    <s v="Metro Transit Police"/>
    <s v="Patrol Operations"/>
    <s v="MTPD Patrol Operations"/>
    <s v="Police Officer"/>
    <s v="Rail"/>
    <n v="10349.51"/>
    <n v="3131.88"/>
    <n v="0"/>
    <n v="13481.39"/>
    <n v="37000"/>
    <n v="6399.55"/>
    <n v="0"/>
    <n v="43399.55"/>
    <n v="7961.56"/>
    <n v="5000"/>
    <n v="0"/>
    <n v="12961.56"/>
    <n v="24710.62"/>
    <n v="45131.88"/>
    <n v="0"/>
    <n v="69842.5"/>
  </r>
  <r>
    <n v="42785"/>
    <n v="42785"/>
    <x v="0"/>
    <s v="03/03/2016"/>
    <s v="Open"/>
    <s v="Maryland"/>
    <s v="Bus Services"/>
    <s v="Bus Transportation"/>
    <s v="NOTR Northern Transportation"/>
    <s v="BUS OPERATOR"/>
    <s v="Bus"/>
    <n v="2479.4499999999998"/>
    <n v="1020.55"/>
    <n v="0"/>
    <n v="3500"/>
    <n v="5619.26"/>
    <n v="0"/>
    <n v="0"/>
    <n v="5619.26"/>
    <n v="2748.56"/>
    <n v="4751.4399999999996"/>
    <n v="0"/>
    <n v="7500"/>
    <n v="5228.01"/>
    <n v="11391.25"/>
    <n v="0"/>
    <n v="16619.259999999998"/>
  </r>
  <r>
    <n v="42780"/>
    <n v="42780"/>
    <x v="0"/>
    <s v="03/04/2016"/>
    <s v="Open"/>
    <s v="Maryland"/>
    <s v="Bus Services"/>
    <s v="Bus Transportation"/>
    <s v="LNTR Landover Transportation"/>
    <s v="BUS OPERATOR"/>
    <s v="Bus"/>
    <n v="65.650000000000006"/>
    <n v="4884.3500000000004"/>
    <n v="0"/>
    <n v="4950"/>
    <n v="8532.86"/>
    <n v="1467.14"/>
    <n v="0"/>
    <n v="10000"/>
    <n v="3408.06"/>
    <n v="6091.94"/>
    <n v="0"/>
    <n v="9500"/>
    <n v="4940.8500000000004"/>
    <n v="19509.150000000001"/>
    <n v="0"/>
    <n v="24450"/>
  </r>
  <r>
    <n v="42784"/>
    <n v="42784"/>
    <x v="0"/>
    <s v="03/07/2016"/>
    <s v="Open"/>
    <s v="District of Columbia"/>
    <s v="Bus Services"/>
    <s v="Bus Transportation"/>
    <s v="NOTR Northern Transportation"/>
    <s v="BUS OPERATOR"/>
    <s v="Bus"/>
    <n v="6922.34"/>
    <n v="1577.66"/>
    <n v="0"/>
    <n v="8500"/>
    <n v="2227.58"/>
    <n v="11025.87"/>
    <n v="0"/>
    <n v="13253.45"/>
    <n v="18972.05"/>
    <n v="2027.95"/>
    <n v="0"/>
    <n v="21000"/>
    <n v="36920.26"/>
    <n v="5833.19"/>
    <n v="0"/>
    <n v="42753.45"/>
  </r>
  <r>
    <n v="42787"/>
    <n v="42787"/>
    <x v="0"/>
    <s v="03/09/2016"/>
    <s v="Open"/>
    <s v="District of Columbia"/>
    <s v="Transit Infrastructure &amp; Engineering Services"/>
    <s v="Car Maintenance"/>
    <s v="CMNT Brentwood Major Overhaul"/>
    <s v="AA MECHANIC"/>
    <s v="Rail"/>
    <n v="4967.8100000000004"/>
    <n v="732.19"/>
    <n v="0"/>
    <n v="5700"/>
    <n v="100"/>
    <n v="24701.040000000001"/>
    <n v="0"/>
    <n v="24801.040000000001"/>
    <n v="24368.35"/>
    <n v="4131.6499999999996"/>
    <n v="0"/>
    <n v="28500"/>
    <n v="54037.2"/>
    <n v="4963.84"/>
    <n v="0"/>
    <n v="59001.04"/>
  </r>
  <r>
    <n v="42796"/>
    <n v="42796"/>
    <x v="0"/>
    <s v="03/10/2016"/>
    <s v="Open"/>
    <s v="District of Columbia"/>
    <s v="Bus Services"/>
    <s v="Bus Transportation"/>
    <s v="WETR Western Transportation"/>
    <s v="BUS OPERATOR"/>
    <s v="Bus"/>
    <n v="165.46"/>
    <n v="3334.54"/>
    <n v="0"/>
    <n v="3500"/>
    <n v="5000"/>
    <n v="0"/>
    <n v="0"/>
    <n v="5000"/>
    <n v="2092.4699999999998"/>
    <n v="2907.53"/>
    <n v="0"/>
    <n v="5000"/>
    <n v="2257.9299999999998"/>
    <n v="11242.07"/>
    <n v="0"/>
    <n v="13500"/>
  </r>
  <r>
    <n v="42803"/>
    <n v="42801"/>
    <x v="0"/>
    <s v="03/12/2016"/>
    <s v="Open"/>
    <s v="District of Columbia"/>
    <s v="Metro Transit Police"/>
    <s v="Patrol Operations"/>
    <s v="MTPD Patrol Operations Dist 2"/>
    <s v="POLICE OFFICER"/>
    <s v="Rail"/>
    <n v="32263.79"/>
    <n v="8186.21"/>
    <n v="0"/>
    <n v="40450"/>
    <n v="69283.320000000007"/>
    <n v="89727.8"/>
    <n v="0"/>
    <n v="159011.12"/>
    <n v="41504.86"/>
    <n v="16495.14"/>
    <n v="0"/>
    <n v="58000"/>
    <n v="163496.45000000001"/>
    <n v="93964.67"/>
    <n v="0"/>
    <n v="257461.12"/>
  </r>
  <r>
    <n v="42801"/>
    <n v="42802"/>
    <x v="0"/>
    <s v="03/12/2016"/>
    <s v="Open"/>
    <s v="District of Columbia"/>
    <s v="Metro Transit Police"/>
    <s v="Patrol Operations"/>
    <s v="MTPD Patrol Operations Dist 2"/>
    <s v="POLICE OFFICER"/>
    <s v="Rail"/>
    <n v="2320.34"/>
    <n v="167.5"/>
    <n v="0"/>
    <n v="2487.84"/>
    <n v="0"/>
    <n v="26898.55"/>
    <n v="0"/>
    <n v="26898.55"/>
    <n v="5502.01"/>
    <n v="523.67999999999995"/>
    <n v="0"/>
    <n v="6025.69"/>
    <n v="34720.9"/>
    <n v="691.18"/>
    <n v="0"/>
    <n v="35412.080000000002"/>
  </r>
  <r>
    <n v="42801"/>
    <n v="42803"/>
    <x v="0"/>
    <s v="03/12/2016"/>
    <s v="Open"/>
    <s v="Virginia"/>
    <s v="Metro Transit Police"/>
    <s v="Patrol Operations"/>
    <s v="MTPD Patrol Operations Dist 2"/>
    <s v="POLICE OFFICER"/>
    <s v="Rail"/>
    <n v="6522.2"/>
    <n v="1827.8"/>
    <n v="0"/>
    <n v="8350"/>
    <n v="765.62"/>
    <n v="83384.38"/>
    <n v="0"/>
    <n v="84150"/>
    <n v="15449.26"/>
    <n v="9650.74"/>
    <n v="0"/>
    <n v="25100"/>
    <n v="105355.84"/>
    <n v="12244.16"/>
    <n v="0"/>
    <n v="117600"/>
  </r>
  <r>
    <n v="42809"/>
    <n v="42809"/>
    <x v="0"/>
    <s v="03/15/2016"/>
    <s v="Open"/>
    <s v="District of Columbia"/>
    <s v="Transit Infrastructure &amp; Engineering Services"/>
    <s v="Systems Maintenance"/>
    <s v="SMNT Power"/>
    <s v="ELECTRICL MECHANIC"/>
    <s v="Rail"/>
    <n v="13347.99"/>
    <n v="53282.82"/>
    <n v="0"/>
    <n v="66630.81"/>
    <n v="450292.28"/>
    <n v="151656.28"/>
    <n v="0"/>
    <n v="601948.56000000006"/>
    <n v="41716.93"/>
    <n v="195917.5"/>
    <n v="0"/>
    <n v="237634.43"/>
    <n v="206721.2"/>
    <n v="699492.6"/>
    <n v="0"/>
    <n v="906213.8"/>
  </r>
  <r>
    <n v="42827"/>
    <n v="42827"/>
    <x v="0"/>
    <s v="03/22/2016"/>
    <s v="Open"/>
    <s v="Maryland"/>
    <s v="Bus Services"/>
    <s v="Bus Transportation"/>
    <s v="SATR Southern Ave Transportation"/>
    <s v="Bus Operator"/>
    <s v="Bus"/>
    <n v="11778.14"/>
    <n v="4721.8599999999997"/>
    <n v="0"/>
    <n v="16500"/>
    <n v="9456.43"/>
    <n v="32192.14"/>
    <n v="0"/>
    <n v="41648.57"/>
    <n v="6696.96"/>
    <n v="3303.04"/>
    <n v="0"/>
    <n v="10000"/>
    <n v="50667.24"/>
    <n v="17481.330000000002"/>
    <n v="0"/>
    <n v="68148.570000000007"/>
  </r>
  <r>
    <n v="42822"/>
    <n v="42822"/>
    <x v="0"/>
    <s v="03/24/2016"/>
    <s v="Open"/>
    <s v="District of Columbia"/>
    <s v="Rail Transportation"/>
    <s v="Train Operations"/>
    <s v="RTTO West Falls Church"/>
    <s v="TRAIN OPERATOR"/>
    <s v="Rail"/>
    <n v="15703.7"/>
    <n v="46.3"/>
    <n v="0"/>
    <n v="15750"/>
    <n v="3856.59"/>
    <n v="112218.01"/>
    <n v="0"/>
    <n v="116074.6"/>
    <n v="8205.7900000000009"/>
    <n v="9.2100000000000009"/>
    <n v="0"/>
    <n v="8215"/>
    <n v="136127.5"/>
    <n v="3912.1"/>
    <n v="0"/>
    <n v="140039.6"/>
  </r>
  <r>
    <n v="42830"/>
    <n v="42830"/>
    <x v="0"/>
    <s v="03/25/2016"/>
    <s v="Open"/>
    <s v="District of Columbia"/>
    <s v="Bus Services"/>
    <s v="Bus Transportation"/>
    <s v="SHTR Shepherd Parkway Transportation"/>
    <s v="Bus Operator"/>
    <s v="Bus"/>
    <n v="9863.5"/>
    <n v="1016.13"/>
    <n v="0"/>
    <n v="10879.63"/>
    <n v="1.99"/>
    <n v="31556.880000000001"/>
    <n v="0"/>
    <n v="31558.87"/>
    <n v="11836.43"/>
    <n v="750.56"/>
    <n v="0"/>
    <n v="12586.99"/>
    <n v="53256.81"/>
    <n v="1768.68"/>
    <n v="0"/>
    <n v="55025.49"/>
  </r>
  <r>
    <n v="42832"/>
    <n v="42832"/>
    <x v="0"/>
    <s v="03/30/2016"/>
    <s v="Open"/>
    <s v="District of Columbia"/>
    <s v="Bus Services"/>
    <s v="Bus Transportation"/>
    <s v="NOTR Northern Transportation"/>
    <s v="Bus Operator"/>
    <s v="Bus"/>
    <n v="4405.3500000000004"/>
    <n v="524.57000000000005"/>
    <n v="0"/>
    <n v="4929.92"/>
    <n v="31427.56"/>
    <n v="4988.5600000000004"/>
    <n v="0"/>
    <n v="36416.120000000003"/>
    <n v="4380.84"/>
    <n v="4619.16"/>
    <n v="0"/>
    <n v="9000"/>
    <n v="13774.75"/>
    <n v="36571.29"/>
    <n v="0"/>
    <n v="50346.04"/>
  </r>
  <r>
    <n v="42893"/>
    <n v="42893"/>
    <x v="0"/>
    <s v="03/30/2016"/>
    <s v="Open"/>
    <s v="District of Columbia"/>
    <s v="Bus Services"/>
    <s v="Bus Transportation"/>
    <s v="BOCC Bus Operations Control Center"/>
    <s v="Service Operations Manager"/>
    <s v="Bus"/>
    <n v="7774.67"/>
    <n v="106.79"/>
    <n v="0"/>
    <n v="7881.46"/>
    <n v="4188.72"/>
    <n v="88631.039999999994"/>
    <n v="0"/>
    <n v="92819.76"/>
    <n v="37438.43"/>
    <n v="183.88"/>
    <n v="0"/>
    <n v="37622.31"/>
    <n v="133844.14000000001"/>
    <n v="4479.3900000000003"/>
    <n v="0"/>
    <n v="138323.53"/>
  </r>
  <r>
    <n v="42833"/>
    <n v="42833"/>
    <x v="0"/>
    <s v="03/31/2016"/>
    <s v="Open"/>
    <s v="District of Columbia"/>
    <s v="Rail Transportation"/>
    <s v="Train Operations"/>
    <s v="RTTO Brentwood"/>
    <s v="Station Manager"/>
    <s v="Rail"/>
    <n v="3605.55"/>
    <n v="694.45"/>
    <n v="0"/>
    <n v="4300"/>
    <n v="29944.51"/>
    <n v="0"/>
    <n v="0"/>
    <n v="29944.51"/>
    <n v="3291.3"/>
    <n v="3408.7"/>
    <n v="0"/>
    <n v="6700"/>
    <n v="6896.85"/>
    <n v="34047.660000000003"/>
    <n v="0"/>
    <n v="40944.51"/>
  </r>
  <r>
    <n v="42839"/>
    <n v="42839"/>
    <x v="0"/>
    <s v="04/03/2016"/>
    <s v="Open"/>
    <s v="District of Columbia"/>
    <s v="Bus Services"/>
    <s v="Bus Transportation"/>
    <s v="BLTR Bladensburg Transportation"/>
    <s v="Bus Operator"/>
    <s v="Bus"/>
    <n v="4130.74"/>
    <n v="1269.26"/>
    <n v="0"/>
    <n v="5400"/>
    <n v="9948.16"/>
    <n v="34250.54"/>
    <n v="0"/>
    <n v="44198.7"/>
    <n v="6354.56"/>
    <n v="22845.439999999999"/>
    <n v="0"/>
    <n v="29200"/>
    <n v="44735.839999999997"/>
    <n v="34062.86"/>
    <n v="0"/>
    <n v="78798.7"/>
  </r>
  <r>
    <n v="42856"/>
    <n v="42857"/>
    <x v="0"/>
    <s v="04/06/2016"/>
    <s v="Open"/>
    <s v="District of Columbia"/>
    <s v="Metro Transit Police"/>
    <s v="Patrol Operations"/>
    <s v="MTPD Patrol Operations Dist 1"/>
    <s v="Police Officer"/>
    <s v="Rail"/>
    <n v="1067.2"/>
    <n v="732.8"/>
    <n v="0"/>
    <n v="1800"/>
    <n v="6862.23"/>
    <n v="19794.919999999998"/>
    <n v="0"/>
    <n v="26657.15"/>
    <n v="2251.5500000000002"/>
    <n v="948.45"/>
    <n v="0"/>
    <n v="3200"/>
    <n v="23113.67"/>
    <n v="8543.48"/>
    <n v="0"/>
    <n v="31657.15"/>
  </r>
  <r>
    <n v="42920"/>
    <n v="42920"/>
    <x v="0"/>
    <s v="04/07/2016"/>
    <s v="Open"/>
    <s v="District of Columbia"/>
    <s v="Rail Transportation"/>
    <s v="Train Operations"/>
    <s v="RTTO Largo"/>
    <s v="Train Operator"/>
    <s v="Rail"/>
    <n v="4583.3100000000004"/>
    <n v="6416.69"/>
    <n v="0"/>
    <n v="11000"/>
    <n v="17115.95"/>
    <n v="30579.78"/>
    <n v="0"/>
    <n v="47695.73"/>
    <n v="33691.74"/>
    <n v="6808.26"/>
    <n v="0"/>
    <n v="40500"/>
    <n v="68854.83"/>
    <n v="30340.9"/>
    <n v="0"/>
    <n v="99195.73"/>
  </r>
  <r>
    <n v="42854"/>
    <n v="42854"/>
    <x v="1"/>
    <s v="04/11/2016"/>
    <s v="Open"/>
    <s v="District of Columbia"/>
    <s v="Metro Transit Police"/>
    <s v="Patrol Operations"/>
    <s v="MTPD Patrol Operations Dist 2"/>
    <s v="Police Officer"/>
    <s v="Rail"/>
    <n v="40.9"/>
    <n v="0"/>
    <n v="0"/>
    <n v="40.9"/>
    <n v="0"/>
    <n v="0"/>
    <n v="0"/>
    <n v="0"/>
    <n v="489.69"/>
    <n v="0"/>
    <n v="0"/>
    <n v="489.69"/>
    <n v="530.59"/>
    <n v="0"/>
    <n v="0"/>
    <n v="530.59"/>
  </r>
  <r>
    <n v="42868"/>
    <n v="42868"/>
    <x v="0"/>
    <s v="04/15/2016"/>
    <s v="Open"/>
    <s v="District of Columbia"/>
    <s v="Bus Services"/>
    <s v="Bus Transportation"/>
    <s v="NOTR Northern Transportation"/>
    <s v="Bus Operator"/>
    <s v="Bus"/>
    <n v="4560.1899999999996"/>
    <n v="2489.81"/>
    <n v="0"/>
    <n v="7050"/>
    <n v="11760.84"/>
    <n v="16094.29"/>
    <n v="0"/>
    <n v="27855.13"/>
    <n v="6749.31"/>
    <n v="7750.69"/>
    <n v="0"/>
    <n v="14500"/>
    <n v="27403.79"/>
    <n v="22001.34"/>
    <n v="0"/>
    <n v="49405.13"/>
  </r>
  <r>
    <n v="42999"/>
    <n v="42999"/>
    <x v="0"/>
    <s v="04/27/2016"/>
    <s v="Open"/>
    <s v="Maryland"/>
    <s v="Bus Services"/>
    <s v="Bus Maintenance"/>
    <s v="LNMT Landover Maintenance"/>
    <s v="FLEET SERVICER"/>
    <s v="Bus"/>
    <n v="62.9"/>
    <n v="2437.1"/>
    <n v="0"/>
    <n v="2500"/>
    <n v="2830"/>
    <n v="2170"/>
    <n v="0"/>
    <n v="5000"/>
    <n v="0"/>
    <n v="5000"/>
    <n v="0"/>
    <n v="5000"/>
    <n v="2232.9"/>
    <n v="10267.1"/>
    <n v="0"/>
    <n v="12500"/>
  </r>
  <r>
    <n v="42902"/>
    <n v="42902"/>
    <x v="0"/>
    <s v="04/28/2016"/>
    <s v="Open"/>
    <s v="Maryland"/>
    <s v="Bus Services"/>
    <s v="Bus Transportation"/>
    <s v="MOTR Montgomery Transportation"/>
    <s v="Bus Operator"/>
    <s v="Bus"/>
    <n v="3709.62"/>
    <n v="1040.3800000000001"/>
    <n v="0"/>
    <n v="4750"/>
    <n v="35598.769999999997"/>
    <n v="7052.85"/>
    <n v="4857.82"/>
    <n v="37793.800000000003"/>
    <n v="233.87"/>
    <n v="4766.13"/>
    <n v="0"/>
    <n v="5000"/>
    <n v="10996.34"/>
    <n v="41405.279999999999"/>
    <n v="4857.82"/>
    <n v="47543.8"/>
  </r>
  <r>
    <n v="42907"/>
    <n v="42907"/>
    <x v="0"/>
    <s v="04/30/2016"/>
    <s v="Open"/>
    <s v="Maryland"/>
    <s v="Transit Infrastructure &amp; Engineering Services"/>
    <s v="Track and Structures"/>
    <s v="TRST Trk Maint-South"/>
    <s v="Track Welder"/>
    <s v="Rail"/>
    <n v="6747.8"/>
    <n v="1752.2"/>
    <n v="0"/>
    <n v="8500"/>
    <n v="11608"/>
    <n v="39026"/>
    <n v="0"/>
    <n v="50634"/>
    <n v="82126.679999999993"/>
    <n v="5373.32"/>
    <n v="0"/>
    <n v="87500"/>
    <n v="127900.48"/>
    <n v="18733.52"/>
    <n v="0"/>
    <n v="146634"/>
  </r>
  <r>
    <n v="42994"/>
    <n v="42994"/>
    <x v="0"/>
    <s v="05/04/2016"/>
    <s v="Open"/>
    <s v="District of Columbia"/>
    <s v="Rail Transportation"/>
    <s v="Train Operations"/>
    <s v="RTTO Branch Avenue"/>
    <s v="STATION MANAGER"/>
    <s v="Rail"/>
    <n v="1902.09"/>
    <n v="942.1"/>
    <n v="0"/>
    <n v="2844.19"/>
    <n v="15920.89"/>
    <n v="7484.18"/>
    <n v="0"/>
    <n v="23405.07"/>
    <n v="1689.01"/>
    <n v="0"/>
    <n v="0"/>
    <n v="1689.01"/>
    <n v="11075.28"/>
    <n v="16862.990000000002"/>
    <n v="0"/>
    <n v="27938.27"/>
  </r>
  <r>
    <n v="42910"/>
    <n v="42910"/>
    <x v="0"/>
    <s v="05/05/2016"/>
    <s v="Open"/>
    <s v="Maryland"/>
    <s v="Transit Infrastructure &amp; Engineering Services"/>
    <s v="Track and Structures"/>
    <s v="TRST Trk Inspections"/>
    <s v="Track Supervisor"/>
    <s v="Rail"/>
    <n v="1627.25"/>
    <n v="2872.75"/>
    <n v="0"/>
    <n v="4500"/>
    <n v="23767.71"/>
    <n v="586.86"/>
    <n v="0"/>
    <n v="24354.57"/>
    <n v="1721.81"/>
    <n v="18278.189999999999"/>
    <n v="0"/>
    <n v="20000"/>
    <n v="3935.92"/>
    <n v="44918.65"/>
    <n v="0"/>
    <n v="48854.57"/>
  </r>
  <r>
    <n v="42990"/>
    <n v="42990"/>
    <x v="0"/>
    <s v="05/08/2016"/>
    <s v="Open"/>
    <s v="District of Columbia"/>
    <s v="Transit Infrastructure &amp; Engineering Services"/>
    <s v="Systems Maintenance"/>
    <s v="SMNT Power"/>
    <s v="ELECTRICAL MECHANIC"/>
    <s v="Rail"/>
    <n v="24.4"/>
    <n v="225.6"/>
    <n v="0"/>
    <n v="250"/>
    <n v="0"/>
    <n v="0"/>
    <n v="0"/>
    <n v="0"/>
    <n v="0"/>
    <n v="0"/>
    <n v="0"/>
    <n v="0"/>
    <n v="24.4"/>
    <n v="225.6"/>
    <n v="0"/>
    <n v="250"/>
  </r>
  <r>
    <n v="42926"/>
    <n v="42926"/>
    <x v="0"/>
    <s v="05/09/2016"/>
    <s v="Open"/>
    <s v="Virginia"/>
    <s v="Bus Services"/>
    <s v="Bus Transportation"/>
    <s v="FMTR Four Mile Run Transportation"/>
    <s v="Bus Operator"/>
    <s v="Bus"/>
    <n v="1371.98"/>
    <n v="2128.02"/>
    <n v="0"/>
    <n v="3500"/>
    <n v="1953.84"/>
    <n v="10346.16"/>
    <n v="0"/>
    <n v="12300"/>
    <n v="11266.19"/>
    <n v="596.95000000000005"/>
    <n v="0"/>
    <n v="11863.14"/>
    <n v="22984.33"/>
    <n v="4678.8100000000004"/>
    <n v="0"/>
    <n v="27663.14"/>
  </r>
  <r>
    <n v="42984"/>
    <n v="42984"/>
    <x v="0"/>
    <s v="05/24/2016"/>
    <s v="Open"/>
    <s v="District of Columbia"/>
    <s v="Metro Transit Police"/>
    <s v="Patrol Operations"/>
    <s v="MTPD Patrol Operations"/>
    <s v="Speical Police Oficer"/>
    <s v="Rail"/>
    <n v="5127.3900000000003"/>
    <n v="787.8"/>
    <n v="0"/>
    <n v="5915.19"/>
    <n v="12000"/>
    <n v="8103.79"/>
    <n v="0"/>
    <n v="20103.79"/>
    <n v="4506.1400000000003"/>
    <n v="500"/>
    <n v="0"/>
    <n v="5006.1400000000003"/>
    <n v="17737.32"/>
    <n v="13287.8"/>
    <n v="0"/>
    <n v="31025.119999999999"/>
  </r>
  <r>
    <n v="43009"/>
    <n v="43009"/>
    <x v="0"/>
    <s v="05/27/2016"/>
    <s v="Open"/>
    <s v="Maryland"/>
    <s v="Bus Services"/>
    <s v="Bus Transportation"/>
    <s v="LNTR Landover Transportation"/>
    <s v="Bus Operator"/>
    <s v="Bus"/>
    <n v="1358.65"/>
    <n v="1149.25"/>
    <n v="0"/>
    <n v="2507.9"/>
    <n v="9160"/>
    <n v="0"/>
    <n v="0"/>
    <n v="9160"/>
    <n v="0"/>
    <n v="2500"/>
    <n v="0"/>
    <n v="2500"/>
    <n v="1358.65"/>
    <n v="12809.25"/>
    <n v="0"/>
    <n v="14167.9"/>
  </r>
  <r>
    <n v="42993"/>
    <n v="42993"/>
    <x v="0"/>
    <s v="05/28/2016"/>
    <s v="Open"/>
    <s v="District of Columbia"/>
    <s v="Bus Services"/>
    <s v="Bus Maintenance"/>
    <s v="NOMT Northern Maintenance"/>
    <s v="BUS MAINTENANCE MECHANIC D"/>
    <s v="Bus"/>
    <n v="3411.39"/>
    <n v="1325"/>
    <n v="0"/>
    <n v="4736.3900000000003"/>
    <n v="10000"/>
    <n v="6836.43"/>
    <n v="0"/>
    <n v="16836.43"/>
    <n v="2293.21"/>
    <n v="1500"/>
    <n v="0"/>
    <n v="3793.21"/>
    <n v="12541.03"/>
    <n v="12825"/>
    <n v="0"/>
    <n v="25366.03"/>
  </r>
  <r>
    <n v="42960"/>
    <n v="42960"/>
    <x v="0"/>
    <s v="05/29/2016"/>
    <s v="Open"/>
    <s v="District of Columbia"/>
    <s v="Metro Transit Police"/>
    <s v="Patrol Operations"/>
    <s v="MTPD Patrol Operations Dist 2"/>
    <s v="Police Officer"/>
    <s v="Rail"/>
    <n v="5982.79"/>
    <n v="1275.1099999999999"/>
    <n v="0"/>
    <n v="7257.9"/>
    <n v="1964.92"/>
    <n v="12515.08"/>
    <n v="0"/>
    <n v="14480"/>
    <n v="11036.9"/>
    <n v="1663.1"/>
    <n v="0"/>
    <n v="12700"/>
    <n v="29534.77"/>
    <n v="4903.13"/>
    <n v="0"/>
    <n v="34437.9"/>
  </r>
  <r>
    <n v="42988"/>
    <n v="42988"/>
    <x v="0"/>
    <s v="06/03/2016"/>
    <s v="Open"/>
    <s v="Maryland"/>
    <s v="Bus Services"/>
    <s v="Bus Transportation"/>
    <s v="MOTR Montgomery Transportation"/>
    <s v="Bus Operator"/>
    <s v="Bus"/>
    <n v="1175.56"/>
    <n v="1324.44"/>
    <n v="0"/>
    <n v="2500"/>
    <n v="10000"/>
    <n v="5134.99"/>
    <n v="0"/>
    <n v="15134.99"/>
    <n v="2512.04"/>
    <n v="3487.96"/>
    <n v="0"/>
    <n v="6000"/>
    <n v="8822.59"/>
    <n v="14812.4"/>
    <n v="0"/>
    <n v="23634.99"/>
  </r>
  <r>
    <n v="43000"/>
    <n v="43000"/>
    <x v="0"/>
    <s v="06/12/2016"/>
    <s v="Open"/>
    <s v="Maryland"/>
    <s v="Rail Transportation"/>
    <s v="Train Operations"/>
    <s v="RTTO Branch Avenue"/>
    <s v="Train Operator"/>
    <s v="Rail"/>
    <n v="5066.6000000000004"/>
    <n v="3483.4"/>
    <n v="0"/>
    <n v="8550"/>
    <n v="10303.18"/>
    <n v="57898.02"/>
    <n v="0"/>
    <n v="68201.2"/>
    <n v="7885.86"/>
    <n v="36914.14"/>
    <n v="0"/>
    <n v="44800"/>
    <n v="70850.48"/>
    <n v="50700.72"/>
    <n v="0"/>
    <n v="121551.2"/>
  </r>
  <r>
    <n v="43004"/>
    <n v="43021"/>
    <x v="0"/>
    <s v="06/14/2016"/>
    <s v="Open"/>
    <s v="Maryland"/>
    <s v="Rail Transportation"/>
    <s v="Train Operations"/>
    <s v="RTTO New Carrollton"/>
    <s v="TRAIN OPERATOR"/>
    <s v="Rail"/>
    <n v="11546.84"/>
    <n v="1303.1600000000001"/>
    <n v="0"/>
    <n v="12850"/>
    <n v="7358.79"/>
    <n v="61085.21"/>
    <n v="644.32000000000005"/>
    <n v="67799.679999999993"/>
    <n v="67145.289999999994"/>
    <n v="3854.71"/>
    <n v="0"/>
    <n v="71000"/>
    <n v="139777.34"/>
    <n v="12516.66"/>
    <n v="644.32000000000005"/>
    <n v="151649.68"/>
  </r>
  <r>
    <n v="43006"/>
    <n v="43006"/>
    <x v="0"/>
    <s v="06/15/2016"/>
    <s v="Open"/>
    <s v="Maryland"/>
    <s v="Bus Services"/>
    <s v="Bus Transportation"/>
    <s v="MOTR Montgomery Transportation"/>
    <s v="Bus Operator"/>
    <s v="Bus"/>
    <n v="1990.22"/>
    <n v="1509.78"/>
    <n v="0"/>
    <n v="3500"/>
    <n v="1102.0999999999999"/>
    <n v="11256.04"/>
    <n v="0"/>
    <n v="12358.14"/>
    <n v="2258.66"/>
    <n v="2741.34"/>
    <n v="0"/>
    <n v="5000"/>
    <n v="15504.92"/>
    <n v="5353.22"/>
    <n v="0"/>
    <n v="20858.14"/>
  </r>
  <r>
    <n v="43018"/>
    <n v="43018"/>
    <x v="0"/>
    <s v="06/18/2016"/>
    <s v="Open"/>
    <s v="Maryland"/>
    <s v="Transit Infrastructure &amp; Engineering Services"/>
    <s v="Plant Maintenance"/>
    <s v="PLNT Grounds Maintenance and Custodial"/>
    <s v="AA Gardner"/>
    <s v="Rail"/>
    <n v="4580.05"/>
    <n v="3819.95"/>
    <n v="0"/>
    <n v="8400"/>
    <n v="1864.56"/>
    <n v="77465.14"/>
    <n v="0"/>
    <n v="79329.7"/>
    <n v="49479.42"/>
    <n v="1120.58"/>
    <n v="0"/>
    <n v="50600"/>
    <n v="131524.60999999999"/>
    <n v="6805.09"/>
    <n v="0"/>
    <n v="138329.70000000001"/>
  </r>
  <r>
    <n v="43022"/>
    <n v="43022"/>
    <x v="0"/>
    <s v="06/22/2016"/>
    <s v="Open"/>
    <s v="Maryland"/>
    <s v="Bus Services"/>
    <s v="Bus Transportation"/>
    <s v="MOTR Montgomery Transportation"/>
    <s v="Bus Operator"/>
    <s v="Bus"/>
    <n v="1710.65"/>
    <n v="1539.35"/>
    <n v="0"/>
    <n v="3250"/>
    <n v="260.55"/>
    <n v="9157.31"/>
    <n v="0"/>
    <n v="9417.86"/>
    <n v="4114.92"/>
    <n v="2685.08"/>
    <n v="0"/>
    <n v="6800"/>
    <n v="14982.88"/>
    <n v="4484.9799999999996"/>
    <n v="0"/>
    <n v="19467.86"/>
  </r>
  <r>
    <n v="43026"/>
    <n v="43026"/>
    <x v="0"/>
    <s v="06/25/2016"/>
    <s v="Open"/>
    <s v="District of Columbia"/>
    <s v="Metro Transit Police"/>
    <s v="Homeland Security"/>
    <s v="MTPD Anti Terrorism"/>
    <s v="Police Officer"/>
    <s v="Rail"/>
    <n v="3548.9"/>
    <n v="59.49"/>
    <n v="0"/>
    <n v="3608.39"/>
    <n v="2026.01"/>
    <n v="16991"/>
    <n v="0"/>
    <n v="19017.009999999998"/>
    <n v="4395.3999999999996"/>
    <n v="0"/>
    <n v="0"/>
    <n v="4395.3999999999996"/>
    <n v="24935.3"/>
    <n v="2085.5"/>
    <n v="0"/>
    <n v="27020.799999999999"/>
  </r>
  <r>
    <n v="43035"/>
    <n v="43035"/>
    <x v="0"/>
    <s v="06/30/2016"/>
    <s v="Open"/>
    <s v="District of Columbia"/>
    <s v="Bus Services"/>
    <s v="Bus Transportation"/>
    <s v="NOTR Northern Transportation"/>
    <s v="Bus Operator"/>
    <s v="Bus"/>
    <n v="1509.8"/>
    <n v="580.25"/>
    <n v="0"/>
    <n v="2090.0500000000002"/>
    <n v="39128.83"/>
    <n v="388.18"/>
    <n v="0"/>
    <n v="39517.01"/>
    <n v="1966.62"/>
    <n v="1947.45"/>
    <n v="0"/>
    <n v="3914.07"/>
    <n v="3864.6"/>
    <n v="41656.53"/>
    <n v="0"/>
    <n v="45521.13"/>
  </r>
  <r>
    <n v="43041"/>
    <n v="43041"/>
    <x v="0"/>
    <s v="07/04/2016"/>
    <s v="Open"/>
    <s v="District of Columbia"/>
    <s v="Metro Transit Police"/>
    <s v="Homeland Security"/>
    <s v="MTPD Crimnal Investigation"/>
    <s v="Police Detective"/>
    <s v="Rail"/>
    <n v="7914.4"/>
    <n v="4006.34"/>
    <n v="0"/>
    <n v="11920.74"/>
    <n v="0"/>
    <n v="20099.849999999999"/>
    <n v="0"/>
    <n v="20099.849999999999"/>
    <n v="5428.34"/>
    <n v="0"/>
    <n v="0"/>
    <n v="5428.34"/>
    <n v="33442.589999999997"/>
    <n v="4006.34"/>
    <n v="0"/>
    <n v="37448.93"/>
  </r>
  <r>
    <n v="43041"/>
    <n v="43042"/>
    <x v="0"/>
    <s v="07/04/2016"/>
    <s v="Open"/>
    <s v="Maryland"/>
    <s v="Metro Transit Police"/>
    <s v="Admin Services"/>
    <s v="MTPD Special Police"/>
    <s v="Police Officer"/>
    <s v="Rail"/>
    <n v="9618.33"/>
    <n v="4381.67"/>
    <n v="0"/>
    <n v="14000"/>
    <n v="1034.17"/>
    <n v="88513.12"/>
    <n v="0"/>
    <n v="89547.29"/>
    <n v="56551.13"/>
    <n v="2546.4299999999998"/>
    <n v="0"/>
    <n v="59097.56"/>
    <n v="154682.57999999999"/>
    <n v="7962.27"/>
    <n v="0"/>
    <n v="162644.85"/>
  </r>
  <r>
    <n v="43068"/>
    <n v="43068"/>
    <x v="0"/>
    <s v="07/14/2016"/>
    <s v="Open"/>
    <s v="District of Columbia"/>
    <s v="Bus Services"/>
    <s v="Bus Transportation"/>
    <s v="BLTR Bladensburg Transportation"/>
    <s v="Bus Operator"/>
    <s v="Bus"/>
    <n v="459.62"/>
    <n v="1540.38"/>
    <n v="0"/>
    <n v="2000"/>
    <n v="10000"/>
    <n v="0"/>
    <n v="0"/>
    <n v="10000"/>
    <n v="2331.65"/>
    <n v="0"/>
    <n v="0"/>
    <n v="2331.65"/>
    <n v="2791.27"/>
    <n v="11540.38"/>
    <n v="0"/>
    <n v="14331.65"/>
  </r>
  <r>
    <n v="43092"/>
    <n v="43092"/>
    <x v="0"/>
    <s v="07/25/2016"/>
    <s v="Open"/>
    <s v="Virginia"/>
    <s v="Bus Services"/>
    <s v="Bus Transportation"/>
    <s v="FMTR Four Mile Run Transportation"/>
    <s v="Bus Operator"/>
    <s v="Bus"/>
    <n v="7077.35"/>
    <n v="2372.65"/>
    <n v="0"/>
    <n v="9450"/>
    <n v="8209.7099999999991"/>
    <n v="34463"/>
    <n v="0"/>
    <n v="42672.71"/>
    <n v="86129.39"/>
    <n v="6370.61"/>
    <n v="0"/>
    <n v="92500"/>
    <n v="127669.74"/>
    <n v="16952.97"/>
    <n v="0"/>
    <n v="144622.71"/>
  </r>
  <r>
    <n v="43094"/>
    <n v="43094"/>
    <x v="0"/>
    <s v="07/25/2016"/>
    <s v="Open"/>
    <s v="District of Columbia"/>
    <s v="Bus Services"/>
    <s v="Bus Transportation"/>
    <s v="SATR Southern Ave Transportation"/>
    <s v="Bus Operator"/>
    <s v="Bus"/>
    <n v="8080.46"/>
    <n v="1927.44"/>
    <n v="0"/>
    <n v="10007.9"/>
    <n v="909.65"/>
    <n v="111404.11"/>
    <n v="0"/>
    <n v="112313.76"/>
    <n v="9826.91"/>
    <n v="2431.77"/>
    <n v="0"/>
    <n v="12258.68"/>
    <n v="129311.48"/>
    <n v="5268.86"/>
    <n v="0"/>
    <n v="134580.34"/>
  </r>
  <r>
    <n v="43098"/>
    <n v="43098"/>
    <x v="0"/>
    <s v="07/25/2016"/>
    <s v="Open"/>
    <s v="District of Columbia"/>
    <s v="Bus Services"/>
    <s v="Bus Transportation"/>
    <s v="BLTR Bladensburg Transportation"/>
    <s v="Bus Operator"/>
    <s v="Bus"/>
    <n v="2555.0500000000002"/>
    <n v="5794.95"/>
    <n v="0"/>
    <n v="8350"/>
    <n v="18228.439999999999"/>
    <n v="8949.08"/>
    <n v="0"/>
    <n v="27177.52"/>
    <n v="6839.33"/>
    <n v="15160.67"/>
    <n v="0"/>
    <n v="22000"/>
    <n v="18343.46"/>
    <n v="39184.06"/>
    <n v="0"/>
    <n v="57527.519999999997"/>
  </r>
  <r>
    <n v="43107"/>
    <n v="43108"/>
    <x v="0"/>
    <s v="07/29/2016"/>
    <s v="Open"/>
    <s v="Virginia"/>
    <s v="Transit Infrastructure &amp; Engineering Services"/>
    <s v="Track and Structures"/>
    <s v="TRST Trk Maint-North"/>
    <s v="Track Repair"/>
    <s v="Rail"/>
    <n v="392.33"/>
    <n v="1107.67"/>
    <n v="0"/>
    <n v="1500"/>
    <n v="0"/>
    <n v="0"/>
    <n v="0"/>
    <n v="0"/>
    <n v="9790.2199999999993"/>
    <n v="906.36"/>
    <n v="0"/>
    <n v="10696.58"/>
    <n v="10182.549999999999"/>
    <n v="2014.03"/>
    <n v="0"/>
    <n v="12196.58"/>
  </r>
  <r>
    <n v="43146"/>
    <n v="43146"/>
    <x v="0"/>
    <s v="08/05/2016"/>
    <s v="Open"/>
    <s v="District of Columbia"/>
    <s v="Transit Infrastructure &amp; Engineering Services"/>
    <s v="Track and Structures"/>
    <s v="TRST Track Production"/>
    <s v="Track Repairer D"/>
    <s v="Rail"/>
    <n v="3647.75"/>
    <n v="3235.25"/>
    <n v="0"/>
    <n v="6883"/>
    <n v="0"/>
    <n v="13155.12"/>
    <n v="0"/>
    <n v="13155.12"/>
    <n v="3651.27"/>
    <n v="4859.37"/>
    <n v="0"/>
    <n v="8510.64"/>
    <n v="20454.14"/>
    <n v="8094.62"/>
    <n v="0"/>
    <n v="28548.76"/>
  </r>
  <r>
    <n v="43156"/>
    <n v="43156"/>
    <x v="0"/>
    <s v="08/10/2016"/>
    <s v="Open"/>
    <s v="District of Columbia"/>
    <s v="Bus Services"/>
    <s v="Bus Transportation"/>
    <s v="SHTR Shepherd Parkway Transportation"/>
    <s v="Bus Operator"/>
    <s v="Bus"/>
    <n v="15285.96"/>
    <n v="3385"/>
    <n v="0"/>
    <n v="18670.96"/>
    <n v="4353.4399999999996"/>
    <n v="35527.18"/>
    <n v="0"/>
    <n v="39880.620000000003"/>
    <n v="8699.01"/>
    <n v="5834.84"/>
    <n v="0"/>
    <n v="14533.85"/>
    <n v="59512.15"/>
    <n v="13573.28"/>
    <n v="0"/>
    <n v="73085.429999999993"/>
  </r>
  <r>
    <n v="43150"/>
    <n v="43150"/>
    <x v="0"/>
    <s v="08/15/2016"/>
    <s v="Open"/>
    <s v="District of Columbia"/>
    <s v="Bus Services"/>
    <s v="Bus Transportation"/>
    <s v="NOTR Northern Transportation"/>
    <s v="Bus Operator"/>
    <s v="Bus"/>
    <n v="1507.26"/>
    <n v="2502.7399999999998"/>
    <n v="0"/>
    <n v="4010"/>
    <n v="5354.32"/>
    <n v="18957.2"/>
    <n v="0"/>
    <n v="24311.52"/>
    <n v="3607.64"/>
    <n v="6392.36"/>
    <n v="0"/>
    <n v="10000"/>
    <n v="24072.1"/>
    <n v="14249.42"/>
    <n v="0"/>
    <n v="38321.519999999997"/>
  </r>
  <r>
    <n v="43148"/>
    <n v="43148"/>
    <x v="0"/>
    <s v="08/16/2016"/>
    <s v="Open"/>
    <s v="District of Columbia"/>
    <s v="Bus Services"/>
    <s v="Bus Transportation"/>
    <s v="NOTR Northern Transportation"/>
    <s v="Bus Operator"/>
    <s v="Bus"/>
    <n v="7583.3"/>
    <n v="376.7"/>
    <n v="0"/>
    <n v="7960"/>
    <n v="3534.44"/>
    <n v="20165.560000000001"/>
    <n v="0"/>
    <n v="23700"/>
    <n v="9662.36"/>
    <n v="3437.64"/>
    <n v="0"/>
    <n v="13100"/>
    <n v="37411.22"/>
    <n v="7348.78"/>
    <n v="0"/>
    <n v="44760"/>
  </r>
  <r>
    <n v="43407"/>
    <n v="43407"/>
    <x v="0"/>
    <s v="08/16/2016"/>
    <s v="Open"/>
    <s v="Maryland"/>
    <s v="Metro Transit Police"/>
    <s v="Patrol Operations"/>
    <s v="MTPD Patrol Operations"/>
    <s v="Police Seargent"/>
    <s v="Rail"/>
    <n v="1704.9"/>
    <n v="305.10000000000002"/>
    <n v="0"/>
    <n v="2010"/>
    <n v="8216"/>
    <n v="0"/>
    <n v="0"/>
    <n v="8216"/>
    <n v="0"/>
    <n v="15000"/>
    <n v="0"/>
    <n v="15000"/>
    <n v="1704.9"/>
    <n v="23521.1"/>
    <n v="0"/>
    <n v="25226"/>
  </r>
  <r>
    <n v="43189"/>
    <n v="43189"/>
    <x v="0"/>
    <s v="08/19/2016"/>
    <s v="Open"/>
    <s v="District of Columbia"/>
    <s v="Bus Services"/>
    <s v="Bus Transportation"/>
    <s v="NOTR Northern Transportation"/>
    <s v="Bus Operator"/>
    <s v="Bus"/>
    <n v="2345.5700000000002"/>
    <n v="3454.43"/>
    <n v="0"/>
    <n v="5800"/>
    <n v="707.48"/>
    <n v="8598.65"/>
    <n v="0"/>
    <n v="9306.1299999999992"/>
    <n v="1646.82"/>
    <n v="2353.1799999999998"/>
    <n v="0"/>
    <n v="4000"/>
    <n v="12591.04"/>
    <n v="6515.09"/>
    <n v="0"/>
    <n v="19106.13"/>
  </r>
  <r>
    <n v="43168"/>
    <n v="43168"/>
    <x v="0"/>
    <s v="08/22/2016"/>
    <s v="Open"/>
    <s v="District of Columbia"/>
    <s v="Transit Infrastructure &amp; Engineering Services"/>
    <s v="Plant Maintenance"/>
    <s v="PLNT Contract Maint &amp; Station Enhancement"/>
    <s v="Surface Finisher AA"/>
    <s v="Rail"/>
    <n v="4663.0600000000004"/>
    <n v="3836.94"/>
    <n v="0"/>
    <n v="8500"/>
    <n v="32414.75"/>
    <n v="20987.42"/>
    <n v="0"/>
    <n v="53402.17"/>
    <n v="16060.2"/>
    <n v="7139.8"/>
    <n v="0"/>
    <n v="23200"/>
    <n v="41710.68"/>
    <n v="43391.49"/>
    <n v="0"/>
    <n v="85102.17"/>
  </r>
  <r>
    <n v="43173"/>
    <n v="43173"/>
    <x v="0"/>
    <s v="08/23/2016"/>
    <s v="Open"/>
    <s v="District of Columbia"/>
    <s v="Bus Services"/>
    <s v="Bus Transportation"/>
    <s v="SATR Southern Ave Transportation"/>
    <s v="Bus Operator"/>
    <s v="Bus"/>
    <n v="16687.29"/>
    <n v="14150.77"/>
    <n v="0"/>
    <n v="30838.06"/>
    <n v="59121.27"/>
    <n v="23007.13"/>
    <n v="0"/>
    <n v="82128.399999999994"/>
    <n v="47430.65"/>
    <n v="115474.95"/>
    <n v="0"/>
    <n v="162905.60000000001"/>
    <n v="87125.07"/>
    <n v="188746.99"/>
    <n v="0"/>
    <n v="275872.06"/>
  </r>
  <r>
    <n v="43178"/>
    <n v="43178"/>
    <x v="0"/>
    <s v="08/25/2016"/>
    <s v="Open"/>
    <s v="District of Columbia"/>
    <s v="Bus Services"/>
    <s v="Bus Transportation"/>
    <s v="SATR Southern Ave Transportation"/>
    <s v="Bus Operator"/>
    <s v="Bus"/>
    <n v="2919.51"/>
    <n v="1116.75"/>
    <n v="0"/>
    <n v="4036.26"/>
    <n v="0"/>
    <n v="17531.5"/>
    <n v="0"/>
    <n v="17531.5"/>
    <n v="2276.7600000000002"/>
    <n v="988.6"/>
    <n v="0"/>
    <n v="3265.36"/>
    <n v="22727.77"/>
    <n v="2105.35"/>
    <n v="0"/>
    <n v="24833.119999999999"/>
  </r>
  <r>
    <n v="43183"/>
    <n v="43183"/>
    <x v="0"/>
    <s v="08/27/2016"/>
    <s v="Open"/>
    <s v="Virginia"/>
    <s v="Bus Services"/>
    <s v="Bus Transportation"/>
    <s v="FMTR Four Mile Run Transportation"/>
    <s v="Bus Operator"/>
    <s v="Bus"/>
    <n v="3377.52"/>
    <n v="2122.48"/>
    <n v="0"/>
    <n v="5500"/>
    <n v="3363.29"/>
    <n v="20234.21"/>
    <n v="0"/>
    <n v="23597.5"/>
    <n v="26896.99"/>
    <n v="5603.01"/>
    <n v="0"/>
    <n v="32500"/>
    <n v="50508.72"/>
    <n v="11088.78"/>
    <n v="0"/>
    <n v="61597.5"/>
  </r>
  <r>
    <n v="43427"/>
    <n v="43427"/>
    <x v="0"/>
    <s v="09/01/2016"/>
    <s v="Open"/>
    <s v="Maryland"/>
    <s v="Metro Transit Police"/>
    <s v="Patrol Operations"/>
    <s v="MTPD Patrol Operations Dist 2"/>
    <s v="Police Officer"/>
    <s v="Rail"/>
    <n v="1449.94"/>
    <n v="557.96"/>
    <n v="0"/>
    <n v="2007.9"/>
    <n v="30088.38"/>
    <n v="0"/>
    <n v="0"/>
    <n v="30088.38"/>
    <n v="0"/>
    <n v="2500"/>
    <n v="0"/>
    <n v="2500"/>
    <n v="1449.94"/>
    <n v="33146.339999999997"/>
    <n v="0"/>
    <n v="34596.28"/>
  </r>
  <r>
    <n v="43200"/>
    <n v="43200"/>
    <x v="0"/>
    <s v="09/04/2016"/>
    <s v="Open"/>
    <s v="District of Columbia"/>
    <s v="Metro Transit Police"/>
    <s v="Patrol Operations"/>
    <s v="MTPD Patrol Operations"/>
    <s v="Police Officer"/>
    <s v="Rail"/>
    <n v="5229.6400000000003"/>
    <n v="1770.36"/>
    <n v="0"/>
    <n v="7000"/>
    <n v="4993.97"/>
    <n v="18306.03"/>
    <n v="0"/>
    <n v="23300"/>
    <n v="8528.7800000000007"/>
    <n v="1471.22"/>
    <n v="0"/>
    <n v="10000"/>
    <n v="32064.45"/>
    <n v="8235.5499999999993"/>
    <n v="0"/>
    <n v="40300"/>
  </r>
  <r>
    <n v="43257"/>
    <n v="43257"/>
    <x v="0"/>
    <s v="09/06/2016"/>
    <s v="Open"/>
    <s v="Virginia"/>
    <s v="Bus Services"/>
    <s v="Bus Transportation"/>
    <s v="FMTR Four Mile Run Transportation"/>
    <s v="Bus Operator"/>
    <s v="Bus"/>
    <n v="1419.4"/>
    <n v="580.6"/>
    <n v="0"/>
    <n v="2000"/>
    <n v="5000"/>
    <n v="0"/>
    <n v="0"/>
    <n v="5000"/>
    <n v="0"/>
    <n v="3500"/>
    <n v="0"/>
    <n v="3500"/>
    <n v="1419.4"/>
    <n v="9080.6"/>
    <n v="0"/>
    <n v="10500"/>
  </r>
  <r>
    <n v="43211"/>
    <n v="43211"/>
    <x v="0"/>
    <s v="09/07/2016"/>
    <s v="Open"/>
    <s v="Maryland"/>
    <s v="Bus Services"/>
    <s v="Bus Transportation"/>
    <s v="MOTR Montgomery Transportation"/>
    <s v="Bus Operator"/>
    <s v="Bus"/>
    <n v="3935.43"/>
    <n v="1386.22"/>
    <n v="0"/>
    <n v="5321.65"/>
    <n v="4596"/>
    <n v="28550.57"/>
    <n v="0"/>
    <n v="33146.57"/>
    <n v="5953.48"/>
    <n v="2768.45"/>
    <n v="0"/>
    <n v="8721.93"/>
    <n v="38439.480000000003"/>
    <n v="8750.67"/>
    <n v="0"/>
    <n v="47190.15"/>
  </r>
  <r>
    <n v="43226"/>
    <n v="43226"/>
    <x v="0"/>
    <s v="09/07/2016"/>
    <s v="Open"/>
    <s v="District of Columbia"/>
    <s v="Transit Infrastructure &amp; Engineering Services"/>
    <s v="Track and Structures"/>
    <s v="TRST Structures Maintenance"/>
    <s v="Structure Supervisor"/>
    <s v="Rail"/>
    <n v="1444.15"/>
    <n v="4580.79"/>
    <n v="0"/>
    <n v="6024.94"/>
    <n v="5865.16"/>
    <n v="22832.23"/>
    <n v="0"/>
    <n v="28697.39"/>
    <n v="0"/>
    <n v="15000"/>
    <n v="0"/>
    <n v="15000"/>
    <n v="24276.38"/>
    <n v="25445.95"/>
    <n v="0"/>
    <n v="49722.33"/>
  </r>
  <r>
    <n v="43217"/>
    <n v="43217"/>
    <x v="0"/>
    <s v="09/09/2016"/>
    <s v="Open"/>
    <s v="Maryland"/>
    <s v="Metro Transit Police"/>
    <s v="Admin Services"/>
    <s v="MTPD Special Police"/>
    <s v="Special Police Officer"/>
    <s v="Rail"/>
    <n v="1430.45"/>
    <n v="169.55"/>
    <n v="0"/>
    <n v="1600"/>
    <n v="5412.43"/>
    <n v="2787.57"/>
    <n v="0"/>
    <n v="8200"/>
    <n v="2190.2600000000002"/>
    <n v="2931.36"/>
    <n v="0"/>
    <n v="5121.62"/>
    <n v="6408.28"/>
    <n v="8513.34"/>
    <n v="0"/>
    <n v="14921.62"/>
  </r>
  <r>
    <n v="43222"/>
    <n v="43222"/>
    <x v="0"/>
    <s v="09/12/2016"/>
    <s v="Open"/>
    <s v="Maryland"/>
    <s v="Bus Services"/>
    <s v="Bus Transportation"/>
    <s v="MOTR Montgomery Transportation"/>
    <s v="Bus Operator"/>
    <s v="Bus"/>
    <n v="7971.09"/>
    <n v="10621.09"/>
    <n v="0"/>
    <n v="18592.18"/>
    <n v="91780.27"/>
    <n v="28512"/>
    <n v="0"/>
    <n v="120292.27"/>
    <n v="626.86"/>
    <n v="107973.14"/>
    <n v="0"/>
    <n v="108600"/>
    <n v="37109.949999999997"/>
    <n v="210374.5"/>
    <n v="0"/>
    <n v="247484.45"/>
  </r>
  <r>
    <n v="43230"/>
    <n v="43230"/>
    <x v="0"/>
    <s v="09/12/2016"/>
    <s v="Open"/>
    <s v="Maryland"/>
    <s v="Bus Services"/>
    <s v="Bus Transportation"/>
    <s v="MOTR Montgomery Transportation"/>
    <s v="Bus Operator"/>
    <s v="Bus"/>
    <n v="10120.35"/>
    <n v="801.76"/>
    <n v="0"/>
    <n v="10922.11"/>
    <n v="6072"/>
    <n v="57141.86"/>
    <n v="0"/>
    <n v="63213.86"/>
    <n v="31845.78"/>
    <n v="3058.79"/>
    <n v="0"/>
    <n v="34904.57"/>
    <n v="99107.99"/>
    <n v="9932.5499999999993"/>
    <n v="0"/>
    <n v="109040.54"/>
  </r>
  <r>
    <n v="43262"/>
    <n v="43262"/>
    <x v="0"/>
    <s v="09/15/2016"/>
    <s v="Open"/>
    <s v="Maryland"/>
    <s v="Bus Services"/>
    <s v="Bus Transportation"/>
    <s v="BLTR Bladensburg Transportation"/>
    <s v="Bus Operator"/>
    <s v="Bus"/>
    <n v="2547.0700000000002"/>
    <n v="952.93"/>
    <n v="0"/>
    <n v="3500"/>
    <n v="595.65"/>
    <n v="13758.25"/>
    <n v="0"/>
    <n v="14353.9"/>
    <n v="2884.25"/>
    <n v="7115.75"/>
    <n v="0"/>
    <n v="10000"/>
    <n v="19189.57"/>
    <n v="8664.33"/>
    <n v="0"/>
    <n v="27853.9"/>
  </r>
  <r>
    <n v="44035"/>
    <n v="44035"/>
    <x v="0"/>
    <s v="09/16/2016"/>
    <s v="Open"/>
    <s v="District of Columbia"/>
    <s v="Bus Services"/>
    <s v="Bus Transportation"/>
    <s v="NOTR Northern Transportation"/>
    <s v="BUS OPERATOR"/>
    <s v="Bus"/>
    <n v="1538.61"/>
    <n v="371.39"/>
    <n v="0"/>
    <n v="1910"/>
    <n v="2280"/>
    <n v="11760"/>
    <n v="0"/>
    <n v="14040"/>
    <n v="1540.03"/>
    <n v="1459.97"/>
    <n v="0"/>
    <n v="3000"/>
    <n v="14838.64"/>
    <n v="4111.3599999999997"/>
    <n v="0"/>
    <n v="18950"/>
  </r>
  <r>
    <n v="43241"/>
    <n v="43241"/>
    <x v="0"/>
    <s v="09/20/2016"/>
    <s v="Open"/>
    <s v="Maryland"/>
    <s v="Metro Transit Police"/>
    <s v="Patrol Operations"/>
    <s v="MTPD Patrol Operations Dist 1"/>
    <s v="Police Officer"/>
    <s v="Rail"/>
    <n v="164.65"/>
    <n v="2585.35"/>
    <n v="0"/>
    <n v="2750"/>
    <n v="0"/>
    <n v="0"/>
    <n v="0"/>
    <n v="0"/>
    <n v="2221.3000000000002"/>
    <n v="4078.7"/>
    <n v="0"/>
    <n v="6300"/>
    <n v="2385.9499999999998"/>
    <n v="6664.05"/>
    <n v="0"/>
    <n v="9050"/>
  </r>
  <r>
    <n v="43254"/>
    <n v="43254"/>
    <x v="0"/>
    <s v="09/23/2016"/>
    <s v="Open"/>
    <s v="District of Columbia"/>
    <s v="Rail Transportation"/>
    <s v="Train Operations"/>
    <s v="RTTO New Carrollton"/>
    <s v="Train Operator"/>
    <s v="Rail"/>
    <n v="3401.19"/>
    <n v="698.81"/>
    <n v="0"/>
    <n v="4100"/>
    <n v="34315.9"/>
    <n v="6284.1"/>
    <n v="0"/>
    <n v="40600"/>
    <n v="7409.09"/>
    <n v="4380.91"/>
    <n v="0"/>
    <n v="11790"/>
    <n v="17094.38"/>
    <n v="39395.620000000003"/>
    <n v="0"/>
    <n v="56490"/>
  </r>
  <r>
    <n v="43266"/>
    <n v="43266"/>
    <x v="0"/>
    <s v="09/27/2016"/>
    <s v="Open"/>
    <s v="Maryland"/>
    <s v="Transit Infrastructure &amp; Engineering Services"/>
    <s v="Track and Structures"/>
    <s v="TRST Structures Maintenance"/>
    <s v="Truck Repair"/>
    <s v="Rail"/>
    <n v="1108.3"/>
    <n v="208.8"/>
    <n v="0"/>
    <n v="1317.1"/>
    <n v="7267.6"/>
    <n v="3732.4"/>
    <n v="0"/>
    <n v="11000"/>
    <n v="349.87"/>
    <n v="250.13"/>
    <n v="0"/>
    <n v="600"/>
    <n v="5190.57"/>
    <n v="7726.53"/>
    <n v="0"/>
    <n v="12917.1"/>
  </r>
  <r>
    <n v="43256"/>
    <n v="43256"/>
    <x v="0"/>
    <s v="09/28/2016"/>
    <s v="Open"/>
    <s v="District of Columbia"/>
    <s v="Bus Services"/>
    <s v="Bus Transportation"/>
    <s v="BLTR Bladensburg Transportation"/>
    <s v="Bus Operator"/>
    <s v="Bus"/>
    <n v="1092.72"/>
    <n v="2407.2800000000002"/>
    <n v="0"/>
    <n v="3500"/>
    <n v="5114.51"/>
    <n v="7614.93"/>
    <n v="0"/>
    <n v="12729.44"/>
    <n v="6100.75"/>
    <n v="3899.25"/>
    <n v="0"/>
    <n v="10000"/>
    <n v="14808.4"/>
    <n v="11421.04"/>
    <n v="0"/>
    <n v="26229.439999999999"/>
  </r>
  <r>
    <n v="43269"/>
    <n v="43269"/>
    <x v="0"/>
    <s v="09/29/2016"/>
    <s v="Open"/>
    <s v="Maryland"/>
    <s v="Bus Services"/>
    <s v="Bus Transportation"/>
    <s v="LNTR Landover Transportation"/>
    <s v="Bus Operator"/>
    <s v="Bus"/>
    <n v="11771.24"/>
    <n v="1132.05"/>
    <n v="0"/>
    <n v="12903.29"/>
    <n v="6592"/>
    <n v="61260"/>
    <n v="0"/>
    <n v="67852"/>
    <n v="37288.46"/>
    <n v="211.54"/>
    <n v="0"/>
    <n v="37500"/>
    <n v="110319.7"/>
    <n v="7935.59"/>
    <n v="0"/>
    <n v="118255.29"/>
  </r>
  <r>
    <n v="43270"/>
    <n v="43270"/>
    <x v="0"/>
    <s v="09/29/2016"/>
    <s v="Open"/>
    <s v="District of Columbia"/>
    <s v="Transit Infrastructure &amp; Engineering Services"/>
    <s v="Plant Maintenance"/>
    <s v="PLNT Grounds Maintenance and Custodial"/>
    <s v="Custodian"/>
    <s v="Rail"/>
    <n v="8976.4699999999993"/>
    <n v="1296.25"/>
    <n v="0"/>
    <n v="10272.719999999999"/>
    <n v="2604.87"/>
    <n v="35566.43"/>
    <n v="0"/>
    <n v="38171.300000000003"/>
    <n v="13606.39"/>
    <n v="4675.1099999999997"/>
    <n v="0"/>
    <n v="18281.5"/>
    <n v="58149.29"/>
    <n v="8576.23"/>
    <n v="0"/>
    <n v="66725.52"/>
  </r>
  <r>
    <n v="43272"/>
    <n v="43272"/>
    <x v="0"/>
    <s v="10/01/2016"/>
    <s v="Open"/>
    <s v="Maryland"/>
    <s v="Bus Services"/>
    <s v="Bus Transportation"/>
    <s v="MOTR Montgomery Transportation"/>
    <s v="Bus Operator"/>
    <s v="Bus"/>
    <n v="3930.77"/>
    <n v="2139.48"/>
    <n v="0"/>
    <n v="6070.25"/>
    <n v="1377.37"/>
    <n v="18314.63"/>
    <n v="0"/>
    <n v="19692"/>
    <n v="7784.65"/>
    <n v="1681.38"/>
    <n v="0"/>
    <n v="9466.0300000000007"/>
    <n v="30030.05"/>
    <n v="5198.2299999999996"/>
    <n v="0"/>
    <n v="35228.28"/>
  </r>
  <r>
    <n v="43273"/>
    <n v="43273"/>
    <x v="0"/>
    <s v="10/02/2016"/>
    <s v="Open"/>
    <s v="District of Columbia"/>
    <s v="Bus Services"/>
    <s v="Bus Transportation"/>
    <s v="SHTR Shepherd Parkway Transportation"/>
    <s v="Bus Operator"/>
    <s v="Bus"/>
    <n v="3143.29"/>
    <n v="3366.71"/>
    <n v="0"/>
    <n v="6510"/>
    <n v="30505.31"/>
    <n v="10861.49"/>
    <n v="0"/>
    <n v="41366.800000000003"/>
    <n v="8555.0300000000007"/>
    <n v="13024.97"/>
    <n v="0"/>
    <n v="21580"/>
    <n v="22559.81"/>
    <n v="46896.99"/>
    <n v="0"/>
    <n v="69456.800000000003"/>
  </r>
  <r>
    <n v="43277"/>
    <n v="43277"/>
    <x v="0"/>
    <s v="10/03/2016"/>
    <s v="Open"/>
    <s v="District of Columbia"/>
    <s v="Bus Services"/>
    <s v="Bus Transportation"/>
    <s v="BLTR Bladensburg Transportation"/>
    <s v="Bus Operator"/>
    <s v="Bus"/>
    <n v="4108.6899999999996"/>
    <n v="1891.31"/>
    <n v="0"/>
    <n v="6000"/>
    <n v="9825.6"/>
    <n v="15650.84"/>
    <n v="0"/>
    <n v="25476.44"/>
    <n v="3207.09"/>
    <n v="1792.91"/>
    <n v="0"/>
    <n v="5000"/>
    <n v="22966.62"/>
    <n v="13509.82"/>
    <n v="0"/>
    <n v="36476.44"/>
  </r>
  <r>
    <n v="43316"/>
    <n v="43316"/>
    <x v="0"/>
    <s v="10/04/2016"/>
    <s v="Open"/>
    <s v="District of Columbia"/>
    <s v="Transit Infrastructure &amp; Engineering Services"/>
    <s v="Elevator and Escalator"/>
    <s v="ELES Administration"/>
    <s v="Journeyman Mechanic"/>
    <s v="Rail"/>
    <n v="2407.15"/>
    <n v="4092.85"/>
    <n v="0"/>
    <n v="6500"/>
    <n v="10837.85"/>
    <n v="8128.39"/>
    <n v="0"/>
    <n v="18966.240000000002"/>
    <n v="7058.48"/>
    <n v="15441.52"/>
    <n v="0"/>
    <n v="22500"/>
    <n v="17594.02"/>
    <n v="30372.22"/>
    <n v="0"/>
    <n v="47966.239999999998"/>
  </r>
  <r>
    <n v="43291"/>
    <n v="43291"/>
    <x v="0"/>
    <s v="10/05/2016"/>
    <s v="Open"/>
    <s v="Maryland"/>
    <s v="Rail Transportation"/>
    <s v="Train Operations"/>
    <s v="RTTO Shady Grove"/>
    <s v="Train Operator"/>
    <s v="Rail"/>
    <n v="1223.55"/>
    <n v="1276.45"/>
    <n v="0"/>
    <n v="2500"/>
    <n v="1151.79"/>
    <n v="3848.21"/>
    <n v="0"/>
    <n v="5000"/>
    <n v="4044.84"/>
    <n v="11455.16"/>
    <n v="0"/>
    <n v="15500"/>
    <n v="9116.6"/>
    <n v="13883.4"/>
    <n v="0"/>
    <n v="23000"/>
  </r>
  <r>
    <n v="43322"/>
    <n v="43322"/>
    <x v="0"/>
    <s v="10/06/2016"/>
    <s v="Open"/>
    <s v="Maryland"/>
    <s v="Bus Services"/>
    <s v="Bus Transportation"/>
    <s v="MOTR Montgomery Transportation"/>
    <s v="Bus Operator"/>
    <s v="Bus"/>
    <n v="2633.09"/>
    <n v="3874.81"/>
    <n v="0"/>
    <n v="6507.9"/>
    <n v="29843.86"/>
    <n v="18926.14"/>
    <n v="0"/>
    <n v="48770"/>
    <n v="6711.8"/>
    <n v="7788.2"/>
    <n v="0"/>
    <n v="14500"/>
    <n v="28271.03"/>
    <n v="41506.870000000003"/>
    <n v="0"/>
    <n v="69777.899999999994"/>
  </r>
  <r>
    <n v="43306"/>
    <n v="43306"/>
    <x v="0"/>
    <s v="10/07/2016"/>
    <s v="Open"/>
    <s v="Maryland"/>
    <s v="Bus Services"/>
    <s v="Bus Transportation"/>
    <s v="MOTR Montgomery Transportation"/>
    <s v="Bus Operator"/>
    <s v="Bus"/>
    <n v="5128.2"/>
    <n v="1121.8"/>
    <n v="0"/>
    <n v="6250"/>
    <n v="4396.43"/>
    <n v="46331.43"/>
    <n v="0"/>
    <n v="50727.86"/>
    <n v="17544.080000000002"/>
    <n v="1955.92"/>
    <n v="0"/>
    <n v="19500"/>
    <n v="69003.710000000006"/>
    <n v="7474.15"/>
    <n v="0"/>
    <n v="76477.86"/>
  </r>
  <r>
    <n v="44213"/>
    <n v="44213"/>
    <x v="0"/>
    <s v="10/07/2016"/>
    <s v="Open"/>
    <s v="District of Columbia"/>
    <s v="Bus Services"/>
    <s v="Bus Transportation"/>
    <s v="NOTR Northern Transportation"/>
    <s v="Bus Operator"/>
    <s v="Bus"/>
    <n v="40.9"/>
    <n v="459.1"/>
    <n v="0"/>
    <n v="500"/>
    <n v="4000"/>
    <n v="0"/>
    <n v="0"/>
    <n v="4000"/>
    <n v="0"/>
    <n v="5000"/>
    <n v="0"/>
    <n v="5000"/>
    <n v="40.9"/>
    <n v="9459.1"/>
    <n v="0"/>
    <n v="9500"/>
  </r>
  <r>
    <n v="43296"/>
    <n v="43296"/>
    <x v="0"/>
    <s v="10/08/2016"/>
    <s v="Open"/>
    <s v="Maryland"/>
    <s v="Bus Services"/>
    <s v="Bus Transportation"/>
    <s v="LNTR Landover Transportation"/>
    <s v="Bus Operator"/>
    <s v="Bus"/>
    <n v="4259.99"/>
    <n v="1194"/>
    <n v="0"/>
    <n v="5453.99"/>
    <n v="4664.28"/>
    <n v="27354.5"/>
    <n v="0"/>
    <n v="32018.78"/>
    <n v="9753.14"/>
    <n v="1824.47"/>
    <n v="0"/>
    <n v="11577.61"/>
    <n v="41367.629999999997"/>
    <n v="7682.75"/>
    <n v="0"/>
    <n v="49050.38"/>
  </r>
  <r>
    <n v="43303"/>
    <n v="43303"/>
    <x v="0"/>
    <s v="10/11/2016"/>
    <s v="Open"/>
    <s v="Maryland"/>
    <s v="Bus Services"/>
    <s v="Bus Transportation"/>
    <s v="LNTR Landover Transportation"/>
    <s v="Bus Operator"/>
    <s v="Bus"/>
    <n v="5616.99"/>
    <n v="2133.0100000000002"/>
    <n v="0"/>
    <n v="7750"/>
    <n v="16069.29"/>
    <n v="7335.71"/>
    <n v="0"/>
    <n v="23405"/>
    <n v="6401.84"/>
    <n v="7598.16"/>
    <n v="0"/>
    <n v="14000"/>
    <n v="19354.54"/>
    <n v="25800.46"/>
    <n v="0"/>
    <n v="45155"/>
  </r>
  <r>
    <n v="43310"/>
    <n v="43310"/>
    <x v="0"/>
    <s v="10/12/2016"/>
    <s v="Open"/>
    <s v="District of Columbia"/>
    <s v="Bus Services"/>
    <s v="Bus Transportation"/>
    <s v="SHTR Shepherd Parkway Transportation"/>
    <s v="Bus Operator"/>
    <s v="Bus"/>
    <n v="3532.18"/>
    <n v="1467.82"/>
    <n v="0"/>
    <n v="5000"/>
    <n v="7.84"/>
    <n v="34010.65"/>
    <n v="16667"/>
    <n v="17351.490000000002"/>
    <n v="4859.25"/>
    <n v="1140.75"/>
    <n v="0"/>
    <n v="6000"/>
    <n v="42402.080000000002"/>
    <n v="2616.41"/>
    <n v="16667"/>
    <n v="28351.49"/>
  </r>
  <r>
    <n v="43311"/>
    <n v="43311"/>
    <x v="0"/>
    <s v="10/13/2016"/>
    <s v="Open"/>
    <s v="Maryland"/>
    <s v="Bus Services"/>
    <s v="Bus Transportation"/>
    <s v="MOTR Montgomery Transportation"/>
    <s v="Bus Operator"/>
    <s v="Bus"/>
    <n v="1359.6"/>
    <n v="2787.8"/>
    <n v="0"/>
    <n v="4147.3999999999996"/>
    <n v="2468.3000000000002"/>
    <n v="10145.86"/>
    <n v="0"/>
    <n v="12614.16"/>
    <n v="4559.6099999999997"/>
    <n v="48.7"/>
    <n v="0"/>
    <n v="4608.3100000000004"/>
    <n v="16065.07"/>
    <n v="5304.8"/>
    <n v="0"/>
    <n v="21369.87"/>
  </r>
  <r>
    <n v="43723"/>
    <n v="43723"/>
    <x v="0"/>
    <s v="10/14/2016"/>
    <s v="Open"/>
    <s v="District of Columbia"/>
    <s v="Bus Services"/>
    <s v="Bus Transportation"/>
    <s v="NOTR Northern Transportation"/>
    <s v="Bus Operator"/>
    <s v="Bus"/>
    <n v="1236.52"/>
    <n v="2788.5"/>
    <n v="0"/>
    <n v="4025.02"/>
    <n v="0"/>
    <n v="0"/>
    <n v="0"/>
    <n v="0"/>
    <n v="2403.6999999999998"/>
    <n v="1596.3"/>
    <n v="0"/>
    <n v="4000"/>
    <n v="3640.22"/>
    <n v="4384.8"/>
    <n v="0"/>
    <n v="8025.02"/>
  </r>
  <r>
    <n v="43323"/>
    <n v="43323"/>
    <x v="0"/>
    <s v="10/19/2016"/>
    <s v="Open"/>
    <s v="District of Columbia"/>
    <s v="Bus Services"/>
    <s v="Bus Transportation"/>
    <s v="SHTR Shepherd Parkway Transportation"/>
    <s v="Bus Operator"/>
    <s v="Bus"/>
    <n v="771.36"/>
    <n v="4228.6400000000003"/>
    <n v="0"/>
    <n v="5000"/>
    <n v="1317.29"/>
    <n v="14819.53"/>
    <n v="0"/>
    <n v="16136.82"/>
    <n v="3497.68"/>
    <n v="6502.32"/>
    <n v="0"/>
    <n v="10000"/>
    <n v="19088.57"/>
    <n v="12048.25"/>
    <n v="0"/>
    <n v="31136.82"/>
  </r>
  <r>
    <n v="43325"/>
    <n v="43325"/>
    <x v="0"/>
    <s v="10/19/2016"/>
    <s v="Open"/>
    <s v="District of Columbia"/>
    <s v="Bus Services"/>
    <s v="Bus Transportation"/>
    <s v="SHTR Shepherd Parkway Transportation"/>
    <s v="Bus Operator"/>
    <s v="Bus"/>
    <n v="4326.13"/>
    <n v="173.87"/>
    <n v="0"/>
    <n v="4500"/>
    <n v="1224.6500000000001"/>
    <n v="27469.03"/>
    <n v="0"/>
    <n v="28693.68"/>
    <n v="3314.09"/>
    <n v="1185.9100000000001"/>
    <n v="0"/>
    <n v="4500"/>
    <n v="35109.25"/>
    <n v="2584.4299999999998"/>
    <n v="0"/>
    <n v="37693.68"/>
  </r>
  <r>
    <n v="43331"/>
    <n v="43331"/>
    <x v="0"/>
    <s v="10/20/2016"/>
    <s v="Open"/>
    <s v="District of Columbia"/>
    <s v="Bus Services"/>
    <s v="Bus Transportation"/>
    <s v="SHTR Shepherd Parkway Transportation"/>
    <s v="BUS OPERATOR"/>
    <s v="Bus"/>
    <n v="2873.42"/>
    <n v="1782.8"/>
    <n v="0"/>
    <n v="4656.22"/>
    <n v="17408.3"/>
    <n v="9556.15"/>
    <n v="0"/>
    <n v="26964.45"/>
    <n v="8945.7099999999991"/>
    <n v="0"/>
    <n v="0"/>
    <n v="8945.7099999999991"/>
    <n v="21375.279999999999"/>
    <n v="19191.099999999999"/>
    <n v="0"/>
    <n v="40566.379999999997"/>
  </r>
  <r>
    <n v="43352"/>
    <n v="43352"/>
    <x v="0"/>
    <s v="11/02/2016"/>
    <s v="Open"/>
    <s v="District of Columbia"/>
    <s v="Bus Services"/>
    <s v="Bus Transportation"/>
    <s v="SHTR Shepherd Parkway Transportation"/>
    <s v="Bus Driver"/>
    <s v="Bus"/>
    <n v="11199.7"/>
    <n v="1310.3"/>
    <n v="0"/>
    <n v="12510"/>
    <n v="18434.29"/>
    <n v="23576.82"/>
    <n v="0"/>
    <n v="42011.11"/>
    <n v="9307.16"/>
    <n v="7692.84"/>
    <n v="0"/>
    <n v="17000"/>
    <n v="44083.68"/>
    <n v="27437.43"/>
    <n v="0"/>
    <n v="71521.11"/>
  </r>
  <r>
    <n v="43382"/>
    <n v="43382"/>
    <x v="0"/>
    <s v="11/08/2016"/>
    <s v="Open"/>
    <s v="Virginia"/>
    <s v="Rail Transportation"/>
    <s v="Train Operations"/>
    <s v="RTTO Alexandria"/>
    <s v="Rail Station Manager"/>
    <s v="Rail"/>
    <n v="1941.27"/>
    <n v="1583.75"/>
    <n v="0"/>
    <n v="3525.02"/>
    <n v="5000"/>
    <n v="0"/>
    <n v="0"/>
    <n v="5000"/>
    <n v="718.44"/>
    <n v="2781.56"/>
    <n v="0"/>
    <n v="3500"/>
    <n v="2659.71"/>
    <n v="9365.31"/>
    <n v="0"/>
    <n v="12025.02"/>
  </r>
  <r>
    <n v="43409"/>
    <n v="43380"/>
    <x v="0"/>
    <s v="11/10/2016"/>
    <s v="Open"/>
    <s v="Maryland"/>
    <s v="Bus Services"/>
    <s v="Bus Services"/>
    <s v="AGM BUS Administration"/>
    <s v="Supervisor"/>
    <s v="Bus"/>
    <n v="8089.47"/>
    <n v="396.75"/>
    <n v="0"/>
    <n v="8486.2199999999993"/>
    <n v="14731.71"/>
    <n v="6938.29"/>
    <n v="0"/>
    <n v="21670"/>
    <n v="26324.720000000001"/>
    <n v="20175.28"/>
    <n v="0"/>
    <n v="46500"/>
    <n v="41352.480000000003"/>
    <n v="35303.74"/>
    <n v="0"/>
    <n v="76656.22"/>
  </r>
  <r>
    <n v="43390"/>
    <n v="43390"/>
    <x v="0"/>
    <s v="11/17/2016"/>
    <s v="Open"/>
    <s v="District of Columbia"/>
    <s v="Rail Transportation"/>
    <s v="Train Operations"/>
    <s v="RTTO West Falls Church"/>
    <s v="Train Operator"/>
    <s v="Rail"/>
    <n v="7152.15"/>
    <n v="2097.85"/>
    <n v="0"/>
    <n v="9250"/>
    <n v="14662.9"/>
    <n v="79598.600000000006"/>
    <n v="0"/>
    <n v="94261.5"/>
    <n v="2579.79"/>
    <n v="7420.21"/>
    <n v="0"/>
    <n v="10000"/>
    <n v="89330.54"/>
    <n v="24180.959999999999"/>
    <n v="0"/>
    <n v="113511.5"/>
  </r>
  <r>
    <n v="43403"/>
    <n v="43403"/>
    <x v="0"/>
    <s v="11/24/2016"/>
    <s v="Open"/>
    <s v="Maryland"/>
    <s v="Bus Services"/>
    <s v="Bus Transportation"/>
    <s v="LNTR Landover Transportation"/>
    <s v="BUS OPERATOR"/>
    <s v="Bus"/>
    <n v="9234.52"/>
    <n v="1046.71"/>
    <n v="0"/>
    <n v="10281.23"/>
    <n v="10307.06"/>
    <n v="31688.37"/>
    <n v="0"/>
    <n v="41995.43"/>
    <n v="22222.05"/>
    <n v="24777.95"/>
    <n v="0"/>
    <n v="47000"/>
    <n v="63144.94"/>
    <n v="36131.72"/>
    <n v="0"/>
    <n v="99276.66"/>
  </r>
  <r>
    <n v="43418"/>
    <n v="43418"/>
    <x v="0"/>
    <s v="12/04/2016"/>
    <s v="Open"/>
    <s v="District of Columbia"/>
    <s v="Bus Services"/>
    <s v="Bus Transportation"/>
    <s v="BLTR Bladensburg Transportation"/>
    <s v="Bus Operator"/>
    <s v="Bus"/>
    <n v="623.04999999999995"/>
    <n v="2876.95"/>
    <n v="0"/>
    <n v="3500"/>
    <n v="4189.96"/>
    <n v="9930.1200000000008"/>
    <n v="9641.76"/>
    <n v="4478.32"/>
    <n v="4610.6000000000004"/>
    <n v="389.4"/>
    <n v="0"/>
    <n v="5000"/>
    <n v="15163.77"/>
    <n v="7456.31"/>
    <n v="9641.76"/>
    <n v="12978.32"/>
  </r>
  <r>
    <n v="43434"/>
    <n v="43434"/>
    <x v="0"/>
    <s v="12/12/2016"/>
    <s v="Open"/>
    <s v="District of Columbia"/>
    <s v="Bus Services"/>
    <s v="Bus Transportation"/>
    <s v="SHTR Shepherd Parkway Transportation"/>
    <s v="Bus Operator"/>
    <s v="Bus"/>
    <n v="10034.11"/>
    <n v="2390.87"/>
    <n v="0"/>
    <n v="12424.98"/>
    <n v="4024.11"/>
    <n v="69975.89"/>
    <n v="0"/>
    <n v="74000"/>
    <n v="7514.15"/>
    <n v="5885.85"/>
    <n v="0"/>
    <n v="13400"/>
    <n v="87524.15"/>
    <n v="12300.83"/>
    <n v="0"/>
    <n v="99824.98"/>
  </r>
  <r>
    <n v="43447"/>
    <n v="43447"/>
    <x v="0"/>
    <s v="12/13/2016"/>
    <s v="Open"/>
    <s v="District of Columbia"/>
    <s v="Rail Transportation"/>
    <s v="Train Operations"/>
    <s v="RTTO Brentwood"/>
    <s v="Station Manager"/>
    <s v="Rail"/>
    <n v="3243.1"/>
    <n v="1276.9000000000001"/>
    <n v="0"/>
    <n v="4520"/>
    <n v="1022.46"/>
    <n v="17577.54"/>
    <n v="1500"/>
    <n v="17100"/>
    <n v="3533.56"/>
    <n v="3266.44"/>
    <n v="0"/>
    <n v="6800"/>
    <n v="24354.2"/>
    <n v="5565.8"/>
    <n v="1500"/>
    <n v="28420"/>
  </r>
  <r>
    <n v="43449"/>
    <n v="43449"/>
    <x v="0"/>
    <s v="12/15/2016"/>
    <s v="Open"/>
    <s v="District of Columbia"/>
    <s v="Bus Services"/>
    <s v="Bus Transportation"/>
    <s v="SHTR Shepherd Parkway Transportation"/>
    <s v="Bus Driver"/>
    <s v="Bus"/>
    <n v="5336.27"/>
    <n v="1163.73"/>
    <n v="0"/>
    <n v="6500"/>
    <n v="3166.68"/>
    <n v="1833.32"/>
    <n v="0"/>
    <n v="5000"/>
    <n v="5355.03"/>
    <n v="2144.9699999999998"/>
    <n v="0"/>
    <n v="7500"/>
    <n v="12524.62"/>
    <n v="6475.38"/>
    <n v="0"/>
    <n v="19000"/>
  </r>
  <r>
    <n v="43459"/>
    <n v="43459"/>
    <x v="0"/>
    <s v="12/17/2016"/>
    <s v="Open"/>
    <s v="Maryland"/>
    <s v="Rail Transportation"/>
    <s v="Train Operations"/>
    <s v="RTTO Shady Grove"/>
    <s v="Train Operator"/>
    <s v="Rail"/>
    <n v="5392.14"/>
    <n v="1656.73"/>
    <n v="0"/>
    <n v="7048.87"/>
    <n v="485.5"/>
    <n v="31530.62"/>
    <n v="0"/>
    <n v="32016.12"/>
    <n v="2957"/>
    <n v="375.9"/>
    <n v="0"/>
    <n v="3332.9"/>
    <n v="39879.760000000002"/>
    <n v="2518.13"/>
    <n v="0"/>
    <n v="42397.89"/>
  </r>
  <r>
    <n v="43461"/>
    <n v="43461"/>
    <x v="0"/>
    <s v="12/17/2016"/>
    <s v="Open"/>
    <s v="District of Columbia"/>
    <s v="Rail Transportation"/>
    <s v="Train Operations"/>
    <s v="RTTO New Carrollton"/>
    <s v="Station Manager"/>
    <s v="Rail"/>
    <n v="3258.22"/>
    <n v="741.78"/>
    <n v="0"/>
    <n v="4000"/>
    <n v="7077.39"/>
    <n v="18422.61"/>
    <n v="0"/>
    <n v="25500"/>
    <n v="8920.11"/>
    <n v="2579.89"/>
    <n v="0"/>
    <n v="11500"/>
    <n v="30600.94"/>
    <n v="10399.06"/>
    <n v="0"/>
    <n v="41000"/>
  </r>
  <r>
    <n v="43466"/>
    <n v="43466"/>
    <x v="0"/>
    <s v="12/17/2016"/>
    <s v="Open"/>
    <s v="Maryland"/>
    <s v="Rail Transportation"/>
    <s v="Train Operations"/>
    <s v="RTTO Greenbelt"/>
    <s v="Train Operator"/>
    <s v="Rail"/>
    <n v="12987.6"/>
    <n v="2614.2800000000002"/>
    <n v="0"/>
    <n v="15601.88"/>
    <n v="4108"/>
    <n v="51643.43"/>
    <n v="0"/>
    <n v="55751.43"/>
    <n v="21617.360000000001"/>
    <n v="3022.38"/>
    <n v="0"/>
    <n v="24639.74"/>
    <n v="86248.39"/>
    <n v="9744.66"/>
    <n v="0"/>
    <n v="95993.05"/>
  </r>
  <r>
    <n v="43469"/>
    <n v="43469"/>
    <x v="0"/>
    <s v="12/18/2016"/>
    <s v="Open"/>
    <s v="District of Columbia"/>
    <s v="Rail Transportation"/>
    <s v="Train Operations"/>
    <s v="RTTO Largo"/>
    <s v="Rail Supervisor"/>
    <s v="Rail"/>
    <n v="2018.82"/>
    <n v="1497.33"/>
    <n v="0"/>
    <n v="3516.15"/>
    <n v="0"/>
    <n v="0"/>
    <n v="0"/>
    <n v="0"/>
    <n v="14497"/>
    <n v="10909.8"/>
    <n v="0"/>
    <n v="25406.799999999999"/>
    <n v="16515.82"/>
    <n v="12407.13"/>
    <n v="0"/>
    <n v="28922.95"/>
  </r>
  <r>
    <n v="43485"/>
    <n v="43485"/>
    <x v="0"/>
    <s v="12/23/2016"/>
    <s v="Open"/>
    <s v="Maryland"/>
    <s v="Bus Services"/>
    <s v="Bus Transportation"/>
    <s v="LNTR Landover Transportation"/>
    <s v="BUS OPERATOR"/>
    <s v="Bus"/>
    <n v="3328.99"/>
    <n v="481.01"/>
    <n v="0"/>
    <n v="3810"/>
    <n v="2807.86"/>
    <n v="14765.71"/>
    <n v="0"/>
    <n v="17573.57"/>
    <n v="8500.7900000000009"/>
    <n v="20499.21"/>
    <n v="0"/>
    <n v="29000"/>
    <n v="26595.49"/>
    <n v="23788.080000000002"/>
    <n v="0"/>
    <n v="50383.57"/>
  </r>
  <r>
    <n v="43476"/>
    <n v="43476"/>
    <x v="0"/>
    <s v="12/27/2016"/>
    <s v="Open"/>
    <s v="Maryland"/>
    <s v="Transit Infrastructure &amp; Engineering Services"/>
    <s v="Systems Maintenance"/>
    <s v="SMNT ATC Section"/>
    <s v="ATC TECHNICIAN"/>
    <s v="Rail"/>
    <n v="18957.41"/>
    <n v="23083.279999999999"/>
    <n v="0"/>
    <n v="42040.69"/>
    <n v="96144"/>
    <n v="60482.12"/>
    <n v="0"/>
    <n v="156626.12"/>
    <n v="125441.45"/>
    <n v="170570.46"/>
    <n v="0"/>
    <n v="296011.90999999997"/>
    <n v="204880.98"/>
    <n v="289797.74"/>
    <n v="0"/>
    <n v="494678.72"/>
  </r>
  <r>
    <n v="43500"/>
    <n v="43500"/>
    <x v="0"/>
    <s v="12/29/2016"/>
    <s v="Open"/>
    <s v="District of Columbia"/>
    <s v="Bus Services"/>
    <s v="Bus Transportation"/>
    <s v="SHTR Shepherd Parkway Transportation"/>
    <s v="Bus Operator"/>
    <s v="Bus"/>
    <n v="1395.62"/>
    <n v="1249.96"/>
    <n v="0"/>
    <n v="2645.58"/>
    <n v="1293.03"/>
    <n v="25158.27"/>
    <n v="0"/>
    <n v="26451.3"/>
    <n v="4461.2700000000004"/>
    <n v="1130.1099999999999"/>
    <n v="0"/>
    <n v="5591.38"/>
    <n v="31015.16"/>
    <n v="3673.1"/>
    <n v="0"/>
    <n v="34688.26"/>
  </r>
  <r>
    <n v="43541"/>
    <n v="43541"/>
    <x v="0"/>
    <s v="01/02/2017"/>
    <s v="Open"/>
    <s v="Virginia"/>
    <s v="Rail Transportation"/>
    <s v="Train Operations"/>
    <s v="RTTO West Falls Church"/>
    <s v="Train Operator"/>
    <s v="Rail"/>
    <n v="5547.74"/>
    <n v="444.33"/>
    <n v="0"/>
    <n v="5992.07"/>
    <n v="5047.92"/>
    <n v="7047.92"/>
    <n v="0"/>
    <n v="12095.84"/>
    <n v="42403.16"/>
    <n v="623.30999999999995"/>
    <n v="0"/>
    <n v="43026.47"/>
    <n v="54998.82"/>
    <n v="6115.56"/>
    <n v="0"/>
    <n v="61114.38"/>
  </r>
  <r>
    <n v="43498"/>
    <n v="43499"/>
    <x v="0"/>
    <s v="01/04/2017"/>
    <s v="Open"/>
    <s v="Maryland"/>
    <s v="Transit Infrastructure &amp; Engineering Services"/>
    <s v="Track and Structures"/>
    <s v="TRST Administration"/>
    <s v="Track Repair D"/>
    <s v="Rail"/>
    <n v="25818.53"/>
    <n v="3681.47"/>
    <n v="0"/>
    <n v="29500"/>
    <n v="59623"/>
    <n v="63120"/>
    <n v="0"/>
    <n v="122743"/>
    <n v="55942.34"/>
    <n v="4057.66"/>
    <n v="0"/>
    <n v="60000"/>
    <n v="144880.87"/>
    <n v="67362.13"/>
    <n v="0"/>
    <n v="212243"/>
  </r>
  <r>
    <n v="43512"/>
    <n v="43512"/>
    <x v="0"/>
    <s v="01/09/2017"/>
    <s v="Open"/>
    <s v="District of Columbia"/>
    <s v="Metro Transit Police"/>
    <s v="Patrol Operations"/>
    <s v="MTPD Patrol Operations Dist 1"/>
    <s v="Police Officer"/>
    <s v="Rail"/>
    <n v="1775.41"/>
    <n v="224.59"/>
    <n v="0"/>
    <n v="2000"/>
    <n v="12036.12"/>
    <n v="5049.9799999999996"/>
    <n v="0"/>
    <n v="17086.099999999999"/>
    <n v="1543.3"/>
    <n v="2956.7"/>
    <n v="0"/>
    <n v="4500"/>
    <n v="8368.69"/>
    <n v="15217.41"/>
    <n v="0"/>
    <n v="23586.1"/>
  </r>
  <r>
    <n v="43513"/>
    <n v="43513"/>
    <x v="0"/>
    <s v="01/09/2017"/>
    <s v="Open"/>
    <s v="District of Columbia"/>
    <s v="Metro Transit Police"/>
    <s v="Patrol Operations"/>
    <s v="MTPD Patrol Operations Dist 1"/>
    <s v="Police Officer"/>
    <s v="Rail"/>
    <n v="1007.09"/>
    <n v="5992.91"/>
    <n v="0"/>
    <n v="7000"/>
    <n v="6149.92"/>
    <n v="9716.3799999999992"/>
    <n v="0"/>
    <n v="15866.3"/>
    <n v="5273.63"/>
    <n v="2726.37"/>
    <n v="0"/>
    <n v="8000"/>
    <n v="15997.1"/>
    <n v="14869.2"/>
    <n v="0"/>
    <n v="30866.3"/>
  </r>
  <r>
    <n v="43533"/>
    <n v="43533"/>
    <x v="0"/>
    <s v="01/15/2017"/>
    <s v="Open"/>
    <s v="Maryland"/>
    <s v="Metro Transit Police"/>
    <s v="Patrol Operations"/>
    <s v="MTPD Patrol Operations Dist 1"/>
    <s v="Police Officer"/>
    <s v="Rail"/>
    <n v="1181.6500000000001"/>
    <n v="318.35000000000002"/>
    <n v="0"/>
    <n v="1500"/>
    <n v="1060.25"/>
    <n v="19041.75"/>
    <n v="0"/>
    <n v="20102"/>
    <n v="1352.22"/>
    <n v="827.53"/>
    <n v="0"/>
    <n v="2179.75"/>
    <n v="21575.62"/>
    <n v="2206.13"/>
    <n v="0"/>
    <n v="23781.75"/>
  </r>
  <r>
    <n v="43549"/>
    <n v="43549"/>
    <x v="0"/>
    <s v="01/28/2017"/>
    <s v="Open"/>
    <s v="District of Columbia"/>
    <s v="Rail Transportation"/>
    <s v="Train Operations"/>
    <s v="RTTO Brentwood"/>
    <s v="Train Operator"/>
    <s v="Rail"/>
    <n v="3222.22"/>
    <n v="277.77999999999997"/>
    <n v="0"/>
    <n v="3500"/>
    <n v="8948.64"/>
    <n v="9593.66"/>
    <n v="0"/>
    <n v="18542.3"/>
    <n v="4097"/>
    <n v="4403"/>
    <n v="0"/>
    <n v="8500"/>
    <n v="16912.88"/>
    <n v="13629.42"/>
    <n v="0"/>
    <n v="30542.3"/>
  </r>
  <r>
    <n v="43594"/>
    <n v="43594"/>
    <x v="0"/>
    <s v="01/31/2017"/>
    <s v="Open"/>
    <s v="District of Columbia"/>
    <s v="Bus Services"/>
    <s v="Bus Transportation"/>
    <s v="SHTR Shepherd Parkway Transportation"/>
    <s v="Bus Operator"/>
    <s v="Bus"/>
    <n v="3149.19"/>
    <n v="860.81"/>
    <n v="0"/>
    <n v="4010"/>
    <n v="2772"/>
    <n v="0"/>
    <n v="0"/>
    <n v="2772"/>
    <n v="1242.02"/>
    <n v="4757.9799999999996"/>
    <n v="0"/>
    <n v="6000"/>
    <n v="4391.21"/>
    <n v="8390.7900000000009"/>
    <n v="0"/>
    <n v="12782"/>
  </r>
  <r>
    <n v="43559"/>
    <n v="43559"/>
    <x v="0"/>
    <s v="02/03/2017"/>
    <s v="Open"/>
    <s v="District of Columbia"/>
    <s v="Bus Services"/>
    <s v="Bus Transportation"/>
    <s v="NOTR Northern Transportation"/>
    <s v="Bus Operator"/>
    <s v="Bus"/>
    <n v="815.11"/>
    <n v="794.89"/>
    <n v="0"/>
    <n v="1610"/>
    <n v="2323.3200000000002"/>
    <n v="7948.2"/>
    <n v="0"/>
    <n v="10271.52"/>
    <n v="5552.37"/>
    <n v="647.63"/>
    <n v="0"/>
    <n v="6200"/>
    <n v="14315.68"/>
    <n v="3765.84"/>
    <n v="0"/>
    <n v="18081.52"/>
  </r>
  <r>
    <n v="43562"/>
    <n v="43562"/>
    <x v="0"/>
    <s v="02/03/2017"/>
    <s v="Open"/>
    <s v="Virginia"/>
    <s v="Rail Transportation"/>
    <s v="Train Operations"/>
    <s v="RTTO West Falls Church"/>
    <s v="Train Operator"/>
    <s v="Rail"/>
    <n v="11647.01"/>
    <n v="2960.89"/>
    <n v="0"/>
    <n v="14607.9"/>
    <n v="5519.93"/>
    <n v="26708.34"/>
    <n v="0"/>
    <n v="32228.27"/>
    <n v="18928.099999999999"/>
    <n v="71.900000000000006"/>
    <n v="0"/>
    <n v="19000"/>
    <n v="57283.45"/>
    <n v="8552.7199999999993"/>
    <n v="0"/>
    <n v="65836.17"/>
  </r>
  <r>
    <n v="43664"/>
    <n v="43664"/>
    <x v="0"/>
    <s v="02/12/2017"/>
    <s v="Open"/>
    <s v="District of Columbia"/>
    <s v="Bus Services"/>
    <s v="Bus Transportation"/>
    <s v="NOTR Northern Transportation"/>
    <s v="Bus Operator"/>
    <s v="Bus"/>
    <n v="4263.04"/>
    <n v="6736.96"/>
    <n v="0"/>
    <n v="11000"/>
    <n v="0"/>
    <n v="34050.19"/>
    <n v="0"/>
    <n v="34050.19"/>
    <n v="2495.7800000000002"/>
    <n v="4704.22"/>
    <n v="0"/>
    <n v="7200"/>
    <n v="40809.01"/>
    <n v="11441.18"/>
    <n v="0"/>
    <n v="52250.19"/>
  </r>
  <r>
    <n v="43582"/>
    <n v="43582"/>
    <x v="0"/>
    <s v="02/16/2017"/>
    <s v="Open"/>
    <s v="District of Columbia"/>
    <s v="Bus Services"/>
    <s v="Bus Transportation"/>
    <s v="SATR Southern Ave Transportation"/>
    <s v="Bus Operator"/>
    <s v="Bus"/>
    <n v="2680.99"/>
    <n v="1000"/>
    <n v="0"/>
    <n v="3680.99"/>
    <n v="12000"/>
    <n v="3455.6"/>
    <n v="0"/>
    <n v="15455.6"/>
    <n v="0"/>
    <n v="2500"/>
    <n v="0"/>
    <n v="2500"/>
    <n v="6136.59"/>
    <n v="15500"/>
    <n v="0"/>
    <n v="21636.59"/>
  </r>
  <r>
    <n v="43601"/>
    <n v="43601"/>
    <x v="0"/>
    <s v="02/24/2017"/>
    <s v="Open"/>
    <s v="District of Columbia"/>
    <s v="Bus Services"/>
    <s v="Bus Transportation"/>
    <s v="NOTR Northern Transportation"/>
    <s v="Bus Operator"/>
    <s v="Bus"/>
    <n v="2132.5300000000002"/>
    <n v="2877.47"/>
    <n v="0"/>
    <n v="5010"/>
    <n v="4532.0600000000004"/>
    <n v="26999.25"/>
    <n v="0"/>
    <n v="31531.31"/>
    <n v="6019.78"/>
    <n v="1980.22"/>
    <n v="0"/>
    <n v="8000"/>
    <n v="35151.56"/>
    <n v="9389.75"/>
    <n v="0"/>
    <n v="44541.31"/>
  </r>
  <r>
    <n v="43612"/>
    <n v="43612"/>
    <x v="0"/>
    <s v="02/27/2017"/>
    <s v="Open"/>
    <s v="District of Columbia"/>
    <s v="Bus Services"/>
    <s v="Bus Transportation"/>
    <s v="NOTR Northern Transportation"/>
    <s v="Bus Operator"/>
    <s v="Bus"/>
    <n v="2318.15"/>
    <n v="681.85"/>
    <n v="0"/>
    <n v="3000"/>
    <n v="7410.59"/>
    <n v="7589.41"/>
    <n v="0"/>
    <n v="15000"/>
    <n v="4583.92"/>
    <n v="2916.08"/>
    <n v="0"/>
    <n v="7500"/>
    <n v="14491.48"/>
    <n v="11008.52"/>
    <n v="0"/>
    <n v="25500"/>
  </r>
  <r>
    <n v="43648"/>
    <n v="43648"/>
    <x v="0"/>
    <s v="03/01/2017"/>
    <s v="Open"/>
    <s v="Maryland"/>
    <s v="Deputy General Manager - Operations"/>
    <s v="Supply Chain Enterprises Services"/>
    <s v="SCES Supply Chain Enterprise Services"/>
    <s v="Store Room Clerk A"/>
    <s v="Rail"/>
    <n v="8357.31"/>
    <n v="4542.6899999999996"/>
    <n v="0"/>
    <n v="12900"/>
    <n v="4307.1499999999996"/>
    <n v="37592.85"/>
    <n v="0"/>
    <n v="41900"/>
    <n v="10274.81"/>
    <n v="6525.19"/>
    <n v="0"/>
    <n v="16800"/>
    <n v="56224.97"/>
    <n v="15375.03"/>
    <n v="0"/>
    <n v="71600"/>
  </r>
  <r>
    <n v="43690"/>
    <n v="43690"/>
    <x v="0"/>
    <s v="03/01/2017"/>
    <s v="Open"/>
    <s v="District of Columbia"/>
    <s v="Bus Services"/>
    <s v="Bus Transportation"/>
    <s v="WETR Western Transportation"/>
    <s v="Bus Operator"/>
    <s v="Bus"/>
    <n v="5724.9"/>
    <n v="3275.1"/>
    <n v="0"/>
    <n v="9000"/>
    <n v="13669.18"/>
    <n v="10330.82"/>
    <n v="0"/>
    <n v="24000"/>
    <n v="3273.45"/>
    <n v="2226.5500000000002"/>
    <n v="0"/>
    <n v="5500"/>
    <n v="19329.169999999998"/>
    <n v="19170.830000000002"/>
    <n v="0"/>
    <n v="38500"/>
  </r>
  <r>
    <n v="43630"/>
    <n v="43630"/>
    <x v="0"/>
    <s v="03/04/2017"/>
    <s v="Open"/>
    <s v="Maryland"/>
    <s v="Bus Services"/>
    <s v="Bus Transportation"/>
    <s v="LNTR Landover Transportation"/>
    <s v="Bus Operator"/>
    <s v="Bus"/>
    <n v="2006.11"/>
    <n v="2603.89"/>
    <n v="0"/>
    <n v="4610"/>
    <n v="22369.06"/>
    <n v="12320.94"/>
    <n v="0"/>
    <n v="34690"/>
    <n v="1612.33"/>
    <n v="6787.67"/>
    <n v="0"/>
    <n v="8400"/>
    <n v="15939.38"/>
    <n v="31760.62"/>
    <n v="0"/>
    <n v="47700"/>
  </r>
  <r>
    <n v="43624"/>
    <n v="43624"/>
    <x v="0"/>
    <s v="03/05/2017"/>
    <s v="Open"/>
    <s v="District of Columbia"/>
    <s v="Metro Transit Police"/>
    <s v="Patrol Operations"/>
    <s v="MTPD Patrol Operations Dist 1"/>
    <s v="Police Officer"/>
    <s v="Rail"/>
    <n v="1775.97"/>
    <n v="1812.96"/>
    <n v="0"/>
    <n v="3588.93"/>
    <n v="33202.43"/>
    <n v="518.38"/>
    <n v="0"/>
    <n v="33720.81"/>
    <n v="2566.33"/>
    <n v="3757.5"/>
    <n v="0"/>
    <n v="6323.83"/>
    <n v="4860.68"/>
    <n v="38772.89"/>
    <n v="0"/>
    <n v="43633.57"/>
  </r>
  <r>
    <n v="43639"/>
    <n v="43639"/>
    <x v="0"/>
    <s v="03/10/2017"/>
    <s v="Open"/>
    <s v="Virginia"/>
    <s v="Bus Services"/>
    <s v="Bus Transportation"/>
    <s v="SHTR Shepherd Parkway Transportation"/>
    <s v="Bus Operator"/>
    <s v="Bus"/>
    <n v="7.9"/>
    <n v="1042.0999999999999"/>
    <n v="0"/>
    <n v="1050"/>
    <n v="7200"/>
    <n v="0"/>
    <n v="0"/>
    <n v="7200"/>
    <n v="0"/>
    <n v="1200"/>
    <n v="0"/>
    <n v="1200"/>
    <n v="7.9"/>
    <n v="9442.1"/>
    <n v="0"/>
    <n v="9450"/>
  </r>
  <r>
    <n v="43656"/>
    <n v="43656"/>
    <x v="0"/>
    <s v="03/15/2017"/>
    <s v="Open"/>
    <s v="Maryland"/>
    <s v="Transit Infrastructure &amp; Engineering Services"/>
    <s v="Track and Structures"/>
    <s v="TRST Trk Maint-North"/>
    <s v="Welder"/>
    <s v="Rail"/>
    <n v="2233.4"/>
    <n v="4266.6000000000004"/>
    <n v="0"/>
    <n v="6500"/>
    <n v="6311.43"/>
    <n v="48568.57"/>
    <n v="0"/>
    <n v="54880"/>
    <n v="13560.72"/>
    <n v="15009.49"/>
    <n v="0"/>
    <n v="28570.21"/>
    <n v="64362.69"/>
    <n v="25587.52"/>
    <n v="0"/>
    <n v="89950.21"/>
  </r>
  <r>
    <n v="43661"/>
    <n v="43661"/>
    <x v="0"/>
    <s v="03/15/2017"/>
    <s v="Open"/>
    <s v="Virginia"/>
    <s v="Bus Services"/>
    <s v="Bus Transportation"/>
    <s v="FMTR Four Mile Run Transportation"/>
    <s v="Bus Operator"/>
    <s v="Bus"/>
    <n v="1524.68"/>
    <n v="475.32"/>
    <n v="0"/>
    <n v="2000"/>
    <n v="1918.29"/>
    <n v="4081.71"/>
    <n v="0"/>
    <n v="6000"/>
    <n v="5915.14"/>
    <n v="4084.86"/>
    <n v="0"/>
    <n v="10000"/>
    <n v="11521.53"/>
    <n v="6478.47"/>
    <n v="0"/>
    <n v="18000"/>
  </r>
  <r>
    <n v="43683"/>
    <n v="43683"/>
    <x v="0"/>
    <s v="03/20/2017"/>
    <s v="Open"/>
    <s v="Maryland"/>
    <s v="Bus Services"/>
    <s v="Bus Transportation"/>
    <s v="MOTR Montgomery Transportation"/>
    <s v="Bus Driver"/>
    <s v="Bus"/>
    <n v="2935.35"/>
    <n v="3574.65"/>
    <n v="0"/>
    <n v="6510"/>
    <n v="6046.29"/>
    <n v="17733.71"/>
    <n v="0"/>
    <n v="23780"/>
    <n v="1229.94"/>
    <n v="13770.06"/>
    <n v="0"/>
    <n v="15000"/>
    <n v="21899"/>
    <n v="23391"/>
    <n v="0"/>
    <n v="45290"/>
  </r>
  <r>
    <n v="43682"/>
    <n v="43682"/>
    <x v="0"/>
    <s v="03/21/2017"/>
    <s v="Open"/>
    <s v="Maryland"/>
    <s v="Bus Services"/>
    <s v="Bus Transportation"/>
    <s v="LNTR Landover Transportation"/>
    <s v="Bus Operator"/>
    <s v="Bus"/>
    <n v="2212.8000000000002"/>
    <n v="287.2"/>
    <n v="0"/>
    <n v="2500"/>
    <n v="1803.44"/>
    <n v="4508.5600000000004"/>
    <n v="0"/>
    <n v="6312"/>
    <n v="21092.29"/>
    <n v="3614.37"/>
    <n v="0"/>
    <n v="24706.66"/>
    <n v="27813.65"/>
    <n v="5705.01"/>
    <n v="0"/>
    <n v="33518.660000000003"/>
  </r>
  <r>
    <n v="43691"/>
    <n v="43691"/>
    <x v="0"/>
    <s v="03/24/2017"/>
    <s v="Open"/>
    <s v="District of Columbia"/>
    <s v="Metro Transit Police"/>
    <s v="Patrol Operations"/>
    <s v="MTPD Patrol Operations"/>
    <s v="Police Officer"/>
    <s v="Rail"/>
    <n v="1480.05"/>
    <n v="434.95"/>
    <n v="0"/>
    <n v="1915"/>
    <n v="34952.97"/>
    <n v="1597.03"/>
    <n v="0"/>
    <n v="36550"/>
    <n v="4436.72"/>
    <n v="3276.07"/>
    <n v="0"/>
    <n v="7712.79"/>
    <n v="7513.8"/>
    <n v="38663.99"/>
    <n v="0"/>
    <n v="46177.79"/>
  </r>
  <r>
    <n v="43693"/>
    <n v="43693"/>
    <x v="0"/>
    <s v="03/25/2017"/>
    <s v="Open"/>
    <s v="District of Columbia"/>
    <s v="Bus Services"/>
    <s v="Bus Transportation"/>
    <s v="WETR Western Transportation"/>
    <s v="Bus Operator"/>
    <s v="Bus"/>
    <n v="2883.8"/>
    <n v="4126.2"/>
    <n v="0"/>
    <n v="7010"/>
    <n v="5793.1"/>
    <n v="40604.78"/>
    <n v="0"/>
    <n v="46397.88"/>
    <n v="15174.45"/>
    <n v="3825.55"/>
    <n v="0"/>
    <n v="19000"/>
    <n v="58663.03"/>
    <n v="13744.85"/>
    <n v="0"/>
    <n v="72407.88"/>
  </r>
  <r>
    <n v="43715"/>
    <n v="43715"/>
    <x v="0"/>
    <s v="04/03/2017"/>
    <s v="Open"/>
    <s v="District of Columbia"/>
    <s v="Bus Services"/>
    <s v="Bus Transportation"/>
    <s v="SATR Southern Ave Transportation"/>
    <s v="Bus Operator"/>
    <s v="Bus"/>
    <n v="2997.47"/>
    <n v="7502.53"/>
    <n v="0"/>
    <n v="10500"/>
    <n v="6070.19"/>
    <n v="23061.25"/>
    <n v="0"/>
    <n v="29131.439999999999"/>
    <n v="2345.5100000000002"/>
    <n v="7154.49"/>
    <n v="0"/>
    <n v="9500"/>
    <n v="28404.23"/>
    <n v="20727.21"/>
    <n v="0"/>
    <n v="49131.44"/>
  </r>
  <r>
    <n v="43721"/>
    <n v="43721"/>
    <x v="0"/>
    <s v="04/04/2017"/>
    <s v="Open"/>
    <s v="District of Columbia"/>
    <s v="Metro Transit Police"/>
    <s v="Homeland Security"/>
    <s v="MTPD Homeland Security"/>
    <s v="Police Officer"/>
    <s v="Rail"/>
    <n v="6879.66"/>
    <n v="120.34"/>
    <n v="0"/>
    <n v="7000"/>
    <n v="2450"/>
    <n v="22509.43"/>
    <n v="0"/>
    <n v="24959.43"/>
    <n v="3407.62"/>
    <n v="592.38"/>
    <n v="0"/>
    <n v="4000"/>
    <n v="32796.71"/>
    <n v="3162.72"/>
    <n v="0"/>
    <n v="35959.43"/>
  </r>
  <r>
    <n v="43726"/>
    <n v="43726"/>
    <x v="0"/>
    <s v="04/07/2017"/>
    <s v="Open"/>
    <s v="Maryland"/>
    <s v="Transit Infrastructure &amp; Engineering Services"/>
    <s v="Track and Structures"/>
    <s v="TRST Structures Maintenance"/>
    <s v="AA WELDER"/>
    <s v="Rail"/>
    <n v="4152.3500000000004"/>
    <n v="847.65"/>
    <n v="0"/>
    <n v="5000"/>
    <n v="8416"/>
    <n v="50496"/>
    <n v="0"/>
    <n v="58912"/>
    <n v="5096.37"/>
    <n v="3403.63"/>
    <n v="0"/>
    <n v="8500"/>
    <n v="59744.72"/>
    <n v="12667.28"/>
    <n v="0"/>
    <n v="72412"/>
  </r>
  <r>
    <n v="43747"/>
    <n v="43747"/>
    <x v="1"/>
    <s v="04/13/2017"/>
    <s v="Open"/>
    <s v="District of Columbia"/>
    <s v="Metro Transit Police"/>
    <s v="Patrol Operations"/>
    <s v="MTPD Patrol Operations Dist 2"/>
    <s v="POLICE OFFICER"/>
    <s v="Rail"/>
    <n v="45.25"/>
    <n v="2000"/>
    <n v="0"/>
    <n v="2045.25"/>
    <n v="11430"/>
    <n v="0"/>
    <n v="0"/>
    <n v="11430"/>
    <n v="450.79"/>
    <n v="2500"/>
    <n v="0"/>
    <n v="2950.79"/>
    <n v="496.04"/>
    <n v="15930"/>
    <n v="0"/>
    <n v="16426.04"/>
  </r>
  <r>
    <n v="43765"/>
    <n v="43765"/>
    <x v="0"/>
    <s v="04/20/2017"/>
    <s v="Open"/>
    <s v="Maryland"/>
    <s v="Bus Services"/>
    <s v="Bus Transportation"/>
    <s v="SATR Southern Ave Transportation"/>
    <s v="Bus Operator"/>
    <s v="Bus"/>
    <n v="2226.9299999999998"/>
    <n v="773.07"/>
    <n v="0"/>
    <n v="3000"/>
    <n v="7279"/>
    <n v="721"/>
    <n v="0"/>
    <n v="8000"/>
    <n v="1493.41"/>
    <n v="3506.59"/>
    <n v="0"/>
    <n v="5000"/>
    <n v="4441.34"/>
    <n v="11558.66"/>
    <n v="0"/>
    <n v="16000"/>
  </r>
  <r>
    <n v="43792"/>
    <n v="43792"/>
    <x v="0"/>
    <s v="04/24/2017"/>
    <s v="Open"/>
    <s v="Maryland"/>
    <s v="Rail Transportation"/>
    <s v="Train Operations"/>
    <s v="RTTO Shady Grove"/>
    <s v="Train Operator"/>
    <s v="Rail"/>
    <n v="0"/>
    <n v="2000"/>
    <n v="0"/>
    <n v="2000"/>
    <n v="2705.14"/>
    <n v="1502.86"/>
    <n v="0"/>
    <n v="4208"/>
    <n v="0"/>
    <n v="4500"/>
    <n v="0"/>
    <n v="4500"/>
    <n v="1502.86"/>
    <n v="9205.14"/>
    <n v="0"/>
    <n v="10708"/>
  </r>
  <r>
    <n v="43777"/>
    <n v="43777"/>
    <x v="0"/>
    <s v="04/25/2017"/>
    <s v="Open"/>
    <s v="District of Columbia"/>
    <s v="Rail Transportation"/>
    <s v="Train Operations"/>
    <s v="RTTO Greenbelt"/>
    <s v="Station Manager"/>
    <s v="Rail"/>
    <n v="539.79999999999995"/>
    <n v="5960.2"/>
    <n v="0"/>
    <n v="6500"/>
    <n v="17605.919999999998"/>
    <n v="43034.46"/>
    <n v="0"/>
    <n v="60640.38"/>
    <n v="393.01"/>
    <n v="5106.99"/>
    <n v="0"/>
    <n v="5500"/>
    <n v="43967.27"/>
    <n v="28673.11"/>
    <n v="0"/>
    <n v="72640.38"/>
  </r>
  <r>
    <n v="43834"/>
    <n v="43834"/>
    <x v="0"/>
    <s v="05/01/2017"/>
    <s v="Open"/>
    <s v="District of Columbia"/>
    <s v="Bus Services"/>
    <s v="Bus Transportation"/>
    <s v="SHTR Shepherd Parkway Transportation"/>
    <s v="Bus Operator"/>
    <s v="Bus"/>
    <n v="262.61"/>
    <n v="4237.3900000000003"/>
    <n v="0"/>
    <n v="4500"/>
    <n v="5695.36"/>
    <n v="0"/>
    <n v="0"/>
    <n v="5695.36"/>
    <n v="229.59"/>
    <n v="8270.41"/>
    <n v="0"/>
    <n v="8500"/>
    <n v="492.2"/>
    <n v="18203.16"/>
    <n v="0"/>
    <n v="18695.36"/>
  </r>
  <r>
    <n v="43796"/>
    <n v="43796"/>
    <x v="0"/>
    <s v="05/02/2017"/>
    <s v="Open"/>
    <s v="District of Columbia"/>
    <s v="Bus Services"/>
    <s v="Bus Transportation"/>
    <s v="SHTR Shepherd Parkway Transportation"/>
    <s v="Bus Operator"/>
    <s v="Bus"/>
    <n v="301.58"/>
    <n v="208.42"/>
    <n v="0"/>
    <n v="510"/>
    <n v="4000"/>
    <n v="0"/>
    <n v="0"/>
    <n v="4000"/>
    <n v="2400.69"/>
    <n v="799.31"/>
    <n v="0"/>
    <n v="3200"/>
    <n v="2702.27"/>
    <n v="5007.7299999999996"/>
    <n v="0"/>
    <n v="7710"/>
  </r>
  <r>
    <n v="43801"/>
    <n v="43801"/>
    <x v="0"/>
    <s v="05/03/2017"/>
    <s v="Open"/>
    <s v="Maryland"/>
    <s v="Bus Services"/>
    <s v="Bus Transportation"/>
    <s v="LNTR Landover Transportation"/>
    <s v="Bus Operator"/>
    <s v="Bus"/>
    <n v="6483.51"/>
    <n v="3200"/>
    <n v="0"/>
    <n v="9683.51"/>
    <n v="5710.77"/>
    <n v="2289.23"/>
    <n v="0"/>
    <n v="8000"/>
    <n v="9178.26"/>
    <n v="6321.74"/>
    <n v="0"/>
    <n v="15500"/>
    <n v="17951"/>
    <n v="15232.51"/>
    <n v="0"/>
    <n v="33183.51"/>
  </r>
  <r>
    <n v="43919"/>
    <n v="43919"/>
    <x v="0"/>
    <s v="05/05/2017"/>
    <s v="Open"/>
    <s v="District of Columbia"/>
    <s v="Access Services"/>
    <s v="Metro Access Services"/>
    <s v="MACS Metro Access Services"/>
    <s v="Administrative Assistant II"/>
    <s v="Rail"/>
    <n v="932.8"/>
    <n v="577.20000000000005"/>
    <n v="0"/>
    <n v="1510"/>
    <n v="8000"/>
    <n v="0"/>
    <n v="0"/>
    <n v="8000"/>
    <n v="0"/>
    <n v="5000"/>
    <n v="0"/>
    <n v="5000"/>
    <n v="932.8"/>
    <n v="13577.2"/>
    <n v="0"/>
    <n v="14510"/>
  </r>
  <r>
    <n v="43814"/>
    <n v="43814"/>
    <x v="0"/>
    <s v="05/08/2017"/>
    <s v="Open"/>
    <s v="District of Columbia"/>
    <s v="Bus Services"/>
    <s v="Bus Transportation"/>
    <s v="SHTR Shepherd Parkway Transportation"/>
    <s v="Bus Operator"/>
    <s v="Bus"/>
    <n v="2233.52"/>
    <n v="1776.48"/>
    <n v="0"/>
    <n v="4010"/>
    <n v="2545.11"/>
    <n v="16717.05"/>
    <n v="0"/>
    <n v="19262.16"/>
    <n v="6700.38"/>
    <n v="3299.62"/>
    <n v="0"/>
    <n v="10000"/>
    <n v="25650.95"/>
    <n v="7621.21"/>
    <n v="0"/>
    <n v="33272.160000000003"/>
  </r>
  <r>
    <n v="43823"/>
    <n v="43823"/>
    <x v="0"/>
    <s v="05/09/2017"/>
    <s v="Open"/>
    <s v="District of Columbia"/>
    <s v="Bus Services"/>
    <s v="Bus Transportation"/>
    <s v="SHTR Shepherd Parkway Transportation"/>
    <s v="Bus Operator"/>
    <s v="Bus"/>
    <n v="3496.35"/>
    <n v="513.65"/>
    <n v="0"/>
    <n v="4010"/>
    <n v="4000"/>
    <n v="0"/>
    <n v="0"/>
    <n v="4000"/>
    <n v="140.4"/>
    <n v="4859.6000000000004"/>
    <n v="0"/>
    <n v="5000"/>
    <n v="3636.75"/>
    <n v="9373.25"/>
    <n v="0"/>
    <n v="13010"/>
  </r>
  <r>
    <n v="43832"/>
    <n v="43832"/>
    <x v="0"/>
    <s v="05/10/2017"/>
    <s v="Open"/>
    <s v="Virginia"/>
    <s v="Rail Transportation"/>
    <s v="Train Operations-Admin"/>
    <s v="RTRA Train Operations Administration"/>
    <s v="Station Manager"/>
    <s v="Rail"/>
    <n v="550"/>
    <n v="960"/>
    <n v="0"/>
    <n v="1510"/>
    <n v="3707.92"/>
    <n v="0"/>
    <n v="0"/>
    <n v="3707.92"/>
    <n v="0"/>
    <n v="5000"/>
    <n v="0"/>
    <n v="5000"/>
    <n v="550"/>
    <n v="9667.92"/>
    <n v="0"/>
    <n v="10217.92"/>
  </r>
  <r>
    <n v="43830"/>
    <n v="43829"/>
    <x v="0"/>
    <s v="05/11/2017"/>
    <s v="Open"/>
    <s v="District of Columbia"/>
    <s v="Bus Services"/>
    <s v="Bus Transportation"/>
    <s v="BOCC Bus Operations Control Center"/>
    <s v="Service Operations Manager SOM"/>
    <s v="Bus"/>
    <n v="685.35"/>
    <n v="2814.65"/>
    <n v="0"/>
    <n v="3500"/>
    <n v="7500"/>
    <n v="0"/>
    <n v="0"/>
    <n v="7500"/>
    <n v="1500.04"/>
    <n v="3499.96"/>
    <n v="0"/>
    <n v="5000"/>
    <n v="2185.39"/>
    <n v="13814.61"/>
    <n v="0"/>
    <n v="16000"/>
  </r>
  <r>
    <n v="43855"/>
    <n v="43855"/>
    <x v="0"/>
    <s v="05/15/2017"/>
    <s v="Open"/>
    <s v="Maryland"/>
    <s v="Bus Services"/>
    <s v="Bus Transportation"/>
    <s v="SATR Southern Ave Transportation"/>
    <s v="Bus Operator"/>
    <s v="Bus"/>
    <n v="16.149999999999999"/>
    <n v="1483.85"/>
    <n v="0"/>
    <n v="1500"/>
    <n v="8000"/>
    <n v="0"/>
    <n v="0"/>
    <n v="8000"/>
    <n v="188.58"/>
    <n v="4811.42"/>
    <n v="0"/>
    <n v="5000"/>
    <n v="204.73"/>
    <n v="14295.27"/>
    <n v="0"/>
    <n v="14500"/>
  </r>
  <r>
    <n v="43862"/>
    <n v="43862"/>
    <x v="0"/>
    <s v="05/20/2017"/>
    <s v="Open"/>
    <s v="Maryland"/>
    <s v="Bus Services"/>
    <s v="Bus Transportation"/>
    <s v="SHTR Shepherd Parkway Transportation"/>
    <s v="Bus Operator"/>
    <s v="Bus"/>
    <n v="1519.4"/>
    <n v="480.6"/>
    <n v="0"/>
    <n v="2000"/>
    <n v="7800"/>
    <n v="0"/>
    <n v="0"/>
    <n v="7800"/>
    <n v="208.36"/>
    <n v="2291.64"/>
    <n v="0"/>
    <n v="2500"/>
    <n v="1727.76"/>
    <n v="10572.24"/>
    <n v="0"/>
    <n v="12300"/>
  </r>
  <r>
    <n v="43966"/>
    <n v="43966"/>
    <x v="0"/>
    <s v="05/22/2017"/>
    <s v="Open"/>
    <s v="District of Columbia"/>
    <s v="Chief Financial Officer"/>
    <s v="Risk Management"/>
    <s v="Kemper Claims"/>
    <m/>
    <s v="Rail"/>
    <n v="0"/>
    <n v="0"/>
    <n v="0"/>
    <n v="0"/>
    <n v="0"/>
    <n v="0"/>
    <n v="0"/>
    <n v="0"/>
    <n v="0"/>
    <n v="0"/>
    <n v="0"/>
    <n v="0"/>
    <n v="0"/>
    <n v="0"/>
    <n v="0"/>
    <n v="0"/>
  </r>
  <r>
    <n v="43865"/>
    <n v="43865"/>
    <x v="0"/>
    <s v="05/23/2017"/>
    <s v="Open"/>
    <s v="Maryland"/>
    <s v="Bus Services"/>
    <s v="Bus Transportation"/>
    <s v="MOTR Montgomery Transportation"/>
    <s v="Bus Operator"/>
    <s v="Bus"/>
    <n v="2623.15"/>
    <n v="2876.85"/>
    <n v="0"/>
    <n v="5500"/>
    <n v="10782.57"/>
    <n v="8217.43"/>
    <n v="0"/>
    <n v="19000"/>
    <n v="1810.49"/>
    <n v="689.51"/>
    <n v="0"/>
    <n v="2500"/>
    <n v="12651.07"/>
    <n v="14348.93"/>
    <n v="0"/>
    <n v="27000"/>
  </r>
  <r>
    <n v="43877"/>
    <n v="43877"/>
    <x v="0"/>
    <s v="05/25/2017"/>
    <s v="Open"/>
    <s v="Maryland"/>
    <s v="Transit Infrastructure &amp; Engineering Services"/>
    <s v="Plant Maintenance"/>
    <s v="PLNT Building and Support Shop"/>
    <s v="Plumber Lead"/>
    <s v="Rail"/>
    <n v="156.4"/>
    <n v="2343.6"/>
    <n v="0"/>
    <n v="2500"/>
    <n v="9701.7099999999991"/>
    <n v="150.29"/>
    <n v="0"/>
    <n v="9852"/>
    <n v="2039.37"/>
    <n v="5460.63"/>
    <n v="0"/>
    <n v="7500"/>
    <n v="2346.06"/>
    <n v="17505.939999999999"/>
    <n v="0"/>
    <n v="19852"/>
  </r>
  <r>
    <n v="43879"/>
    <n v="43879"/>
    <x v="0"/>
    <s v="05/31/2017"/>
    <s v="Open"/>
    <s v="District of Columbia"/>
    <s v="Metro Transit Police"/>
    <s v="Patrol Operations"/>
    <s v="MTPD Patrol Operations"/>
    <s v="Police Officer"/>
    <s v="Rail"/>
    <n v="73.900000000000006"/>
    <n v="1426.1"/>
    <n v="0"/>
    <n v="1500"/>
    <n v="4000"/>
    <n v="0"/>
    <n v="0"/>
    <n v="4000"/>
    <n v="3645.08"/>
    <n v="8854.92"/>
    <n v="0"/>
    <n v="12500"/>
    <n v="3718.98"/>
    <n v="14281.02"/>
    <n v="0"/>
    <n v="18000"/>
  </r>
  <r>
    <n v="43891"/>
    <n v="43891"/>
    <x v="0"/>
    <s v="06/03/2017"/>
    <s v="Open"/>
    <s v="District of Columbia"/>
    <s v="Bus Services"/>
    <s v="Bus Transportation"/>
    <s v="BLTR Bladensburg Transportation"/>
    <s v="Bus Operator"/>
    <s v="Bus"/>
    <n v="4598.57"/>
    <n v="4420.33"/>
    <n v="0"/>
    <n v="9018.9"/>
    <n v="4101.04"/>
    <n v="39369.279999999999"/>
    <n v="0"/>
    <n v="43470.32"/>
    <n v="12952.15"/>
    <n v="8262.7199999999993"/>
    <n v="0"/>
    <n v="21214.87"/>
    <n v="56920"/>
    <n v="16784.09"/>
    <n v="0"/>
    <n v="73704.09"/>
  </r>
  <r>
    <n v="43897"/>
    <n v="43897"/>
    <x v="0"/>
    <s v="06/05/2017"/>
    <s v="Open"/>
    <s v="District of Columbia"/>
    <s v="Metro Transit Police"/>
    <s v="Patrol Operations"/>
    <s v="MTPD Patrol Operations Dist 2"/>
    <s v="Police Officer"/>
    <s v="Rail"/>
    <n v="1249.4000000000001"/>
    <n v="2250.6"/>
    <n v="0"/>
    <n v="3500"/>
    <n v="15848.56"/>
    <n v="0"/>
    <n v="0"/>
    <n v="15848.56"/>
    <n v="586.86"/>
    <n v="4413.1400000000003"/>
    <n v="0"/>
    <n v="5000"/>
    <n v="1836.26"/>
    <n v="22512.3"/>
    <n v="0"/>
    <n v="24348.560000000001"/>
  </r>
  <r>
    <n v="43903"/>
    <n v="43903"/>
    <x v="0"/>
    <s v="06/05/2017"/>
    <s v="Open"/>
    <s v="District of Columbia"/>
    <s v="Bus Services"/>
    <s v="Bus Transportation"/>
    <s v="SHTR Shepherd Parkway Transportation"/>
    <s v="Bus Operator"/>
    <s v="Bus"/>
    <n v="14169.84"/>
    <n v="2615.16"/>
    <n v="0"/>
    <n v="16785"/>
    <n v="8053.63"/>
    <n v="8969.3700000000008"/>
    <n v="0"/>
    <n v="17023"/>
    <n v="2898.44"/>
    <n v="2101.56"/>
    <n v="0"/>
    <n v="5000"/>
    <n v="26037.65"/>
    <n v="12770.35"/>
    <n v="0"/>
    <n v="38808"/>
  </r>
  <r>
    <n v="43916"/>
    <n v="43916"/>
    <x v="0"/>
    <s v="06/05/2017"/>
    <s v="Open"/>
    <s v="Maryland"/>
    <s v="Rail Transportation"/>
    <s v="Train Operations"/>
    <s v="RTTO Greenbelt"/>
    <s v="TRAIN OPERATOR"/>
    <s v="Rail"/>
    <n v="2054.52"/>
    <n v="953.38"/>
    <n v="0"/>
    <n v="3007.9"/>
    <n v="395.86"/>
    <n v="9812.14"/>
    <n v="0"/>
    <n v="10208"/>
    <n v="2161.3200000000002"/>
    <n v="3400"/>
    <n v="0"/>
    <n v="5561.32"/>
    <n v="14027.98"/>
    <n v="4749.24"/>
    <n v="0"/>
    <n v="18777.22"/>
  </r>
  <r>
    <n v="43904"/>
    <n v="43904"/>
    <x v="0"/>
    <s v="06/08/2017"/>
    <s v="Open"/>
    <s v="District of Columbia"/>
    <s v="Transit Infrastructure &amp; Engineering Services"/>
    <s v="Track and Structures"/>
    <s v="TRST Track Production"/>
    <s v="Track Repair D"/>
    <s v="Rail"/>
    <n v="8329.11"/>
    <n v="670.89"/>
    <n v="0"/>
    <n v="9000"/>
    <n v="2395"/>
    <n v="30605"/>
    <n v="0"/>
    <n v="33000"/>
    <n v="11773.68"/>
    <n v="3226.32"/>
    <n v="0"/>
    <n v="15000"/>
    <n v="50707.79"/>
    <n v="6292.21"/>
    <n v="0"/>
    <n v="57000"/>
  </r>
  <r>
    <n v="43909"/>
    <n v="43909"/>
    <x v="0"/>
    <s v="06/11/2017"/>
    <s v="Open"/>
    <s v="District of Columbia"/>
    <s v="Bus Services"/>
    <s v="Bus Transportation"/>
    <s v="SHTR Shepherd Parkway Transportation"/>
    <s v="Bus Operator"/>
    <s v="Bus"/>
    <n v="66.069999999999993"/>
    <n v="2943.93"/>
    <n v="0"/>
    <n v="3010"/>
    <n v="3974.74"/>
    <n v="3525.26"/>
    <n v="0"/>
    <n v="7500"/>
    <n v="2073.08"/>
    <n v="1926.92"/>
    <n v="0"/>
    <n v="4000"/>
    <n v="5664.41"/>
    <n v="8845.59"/>
    <n v="0"/>
    <n v="14510"/>
  </r>
  <r>
    <n v="43918"/>
    <n v="43918"/>
    <x v="0"/>
    <s v="06/13/2017"/>
    <s v="Open"/>
    <s v="Virginia"/>
    <s v="Bus Services"/>
    <s v="Bus Transportation"/>
    <s v="FMTR Four Mile Run Transportation"/>
    <s v="BUS OPERATOR"/>
    <s v="Bus"/>
    <n v="5408.31"/>
    <n v="4955"/>
    <n v="0"/>
    <n v="10363.31"/>
    <n v="2579.0300000000002"/>
    <n v="36567.43"/>
    <n v="0"/>
    <n v="39146.46"/>
    <n v="12237.27"/>
    <n v="6636.35"/>
    <n v="0"/>
    <n v="18873.62"/>
    <n v="54213.01"/>
    <n v="14170.38"/>
    <n v="0"/>
    <n v="68383.39"/>
  </r>
  <r>
    <n v="43922"/>
    <n v="43922"/>
    <x v="0"/>
    <s v="06/13/2017"/>
    <s v="Open"/>
    <s v="District of Columbia"/>
    <s v="Bus Services"/>
    <s v="Bus Transportation"/>
    <s v="SATR Southern Ave Transportation"/>
    <s v="BUS OPERATOR"/>
    <s v="Bus"/>
    <n v="1652.73"/>
    <n v="847.27"/>
    <n v="0"/>
    <n v="2500"/>
    <n v="2990.48"/>
    <n v="2009.52"/>
    <n v="0"/>
    <n v="5000"/>
    <n v="568.79999999999995"/>
    <n v="2931.2"/>
    <n v="0"/>
    <n v="3500"/>
    <n v="4231.05"/>
    <n v="6768.95"/>
    <n v="0"/>
    <n v="11000"/>
  </r>
  <r>
    <n v="43925"/>
    <n v="43925"/>
    <x v="0"/>
    <s v="06/16/2017"/>
    <s v="Open"/>
    <s v="District of Columbia"/>
    <s v="Bus Services"/>
    <s v="Bus Transportation"/>
    <s v="BLTR Bladensburg Transportation"/>
    <s v="BUS OPERATOR"/>
    <s v="Bus"/>
    <n v="1817.71"/>
    <n v="382.29"/>
    <n v="0"/>
    <n v="2200"/>
    <n v="398.74"/>
    <n v="5101.26"/>
    <n v="0"/>
    <n v="5500"/>
    <n v="1747.03"/>
    <n v="3252.97"/>
    <n v="0"/>
    <n v="5000"/>
    <n v="8666"/>
    <n v="4034"/>
    <n v="0"/>
    <n v="12700"/>
  </r>
  <r>
    <n v="43951"/>
    <n v="43951"/>
    <x v="0"/>
    <s v="06/23/2017"/>
    <s v="Open"/>
    <s v="Maryland"/>
    <s v="Bus Services"/>
    <s v="Bus Transportation"/>
    <s v="LNTR Landover Transportation"/>
    <s v="Bus Operator"/>
    <s v="Bus"/>
    <n v="1580.31"/>
    <n v="1919.69"/>
    <n v="0"/>
    <n v="3500"/>
    <n v="1653.15"/>
    <n v="10970.85"/>
    <n v="0"/>
    <n v="12624"/>
    <n v="6249.81"/>
    <n v="3750.19"/>
    <n v="0"/>
    <n v="10000"/>
    <n v="18800.97"/>
    <n v="7323.03"/>
    <n v="0"/>
    <n v="26124"/>
  </r>
  <r>
    <n v="43963"/>
    <n v="43963"/>
    <x v="0"/>
    <s v="07/02/2017"/>
    <s v="Open"/>
    <s v="Maryland"/>
    <s v="Transit Infrastructure &amp; Engineering Services"/>
    <s v="Track and Structures"/>
    <s v="TRST Structures Maintenance"/>
    <s v="Mechanic B"/>
    <s v="Rail"/>
    <n v="21.1"/>
    <n v="1488.9"/>
    <n v="0"/>
    <n v="1510"/>
    <n v="7745.71"/>
    <n v="254.29"/>
    <n v="0"/>
    <n v="8000"/>
    <n v="249.44"/>
    <n v="4750.5600000000004"/>
    <n v="0"/>
    <n v="5000"/>
    <n v="524.83000000000004"/>
    <n v="13985.17"/>
    <n v="0"/>
    <n v="14510"/>
  </r>
  <r>
    <n v="44043"/>
    <n v="44043"/>
    <x v="0"/>
    <s v="07/04/2017"/>
    <s v="Open"/>
    <s v="District of Columbia"/>
    <s v="Bus Services"/>
    <s v="Bus Transportation"/>
    <s v="SHTR Shepherd Parkway Transportation"/>
    <s v="Bus Operator"/>
    <s v="Bus"/>
    <n v="2043.71"/>
    <n v="2956.29"/>
    <n v="0"/>
    <n v="5000"/>
    <n v="924.46"/>
    <n v="6075.54"/>
    <n v="0"/>
    <n v="7000"/>
    <n v="3387.53"/>
    <n v="4532.97"/>
    <n v="0"/>
    <n v="7920.5"/>
    <n v="11506.78"/>
    <n v="8413.7199999999993"/>
    <n v="0"/>
    <n v="19920.5"/>
  </r>
  <r>
    <n v="43970"/>
    <n v="43970"/>
    <x v="0"/>
    <s v="07/05/2017"/>
    <s v="Open"/>
    <s v="District of Columbia"/>
    <s v="Transit Infrastructure &amp; Engineering Services"/>
    <s v="Systems Maintenance"/>
    <s v="SMNT Power"/>
    <s v="LV Electrician B"/>
    <s v="Bus"/>
    <n v="15.8"/>
    <n v="3484.2"/>
    <n v="0"/>
    <n v="3500"/>
    <n v="5717.7"/>
    <n v="0"/>
    <n v="0"/>
    <n v="5717.7"/>
    <n v="0"/>
    <n v="7500"/>
    <n v="0"/>
    <n v="7500"/>
    <n v="15.8"/>
    <n v="16701.900000000001"/>
    <n v="0"/>
    <n v="16717.7"/>
  </r>
  <r>
    <n v="43987"/>
    <n v="43987"/>
    <x v="0"/>
    <s v="07/09/2017"/>
    <s v="Open"/>
    <s v="Maryland"/>
    <s v="Bus Services"/>
    <s v="Bus Transportation"/>
    <s v="LNTR Landover Transportation"/>
    <s v="Bus Operator"/>
    <s v="Bus"/>
    <n v="120.44"/>
    <n v="379.56"/>
    <n v="0"/>
    <n v="500"/>
    <n v="1067.57"/>
    <n v="4932.43"/>
    <n v="0"/>
    <n v="6000"/>
    <n v="1745.57"/>
    <n v="754.43"/>
    <n v="0"/>
    <n v="2500"/>
    <n v="6798.44"/>
    <n v="2201.56"/>
    <n v="0"/>
    <n v="9000"/>
  </r>
  <r>
    <n v="44021"/>
    <n v="44021"/>
    <x v="0"/>
    <s v="07/16/2017"/>
    <s v="Open"/>
    <s v="District of Columbia"/>
    <s v="Bus Services"/>
    <s v="Bus Transportation"/>
    <s v="NOTR Northern Transportation"/>
    <s v="Bus Operator"/>
    <s v="Bus"/>
    <n v="557.9"/>
    <n v="852.1"/>
    <n v="0"/>
    <n v="1410"/>
    <n v="1756"/>
    <n v="1444"/>
    <n v="0"/>
    <n v="3200"/>
    <n v="0"/>
    <n v="4800"/>
    <n v="0"/>
    <n v="4800"/>
    <n v="2001.9"/>
    <n v="7408.1"/>
    <n v="0"/>
    <n v="9410"/>
  </r>
  <r>
    <n v="43999"/>
    <n v="43999"/>
    <x v="0"/>
    <s v="07/19/2017"/>
    <s v="Open"/>
    <s v="District of Columbia"/>
    <s v="Bus Services"/>
    <s v="Bus Transportation"/>
    <s v="NOTR Northern Transportation"/>
    <s v="Bus Operator"/>
    <s v="Bus"/>
    <n v="557.9"/>
    <n v="652.1"/>
    <n v="0"/>
    <n v="1210"/>
    <n v="8000"/>
    <n v="0"/>
    <n v="0"/>
    <n v="8000"/>
    <n v="0"/>
    <n v="3600"/>
    <n v="0"/>
    <n v="3600"/>
    <n v="557.9"/>
    <n v="12252.1"/>
    <n v="0"/>
    <n v="12810"/>
  </r>
  <r>
    <n v="44005"/>
    <n v="44005"/>
    <x v="0"/>
    <s v="07/19/2017"/>
    <s v="Open"/>
    <s v="Maryland"/>
    <s v="Transit Infrastructure &amp; Engineering Services"/>
    <s v="Plant Maintenance"/>
    <s v="PLNT Landscape Services"/>
    <s v="Gardener"/>
    <s v="Rail"/>
    <n v="4502.43"/>
    <n v="505.47"/>
    <n v="0"/>
    <n v="5007.8999999999996"/>
    <n v="1.1599999999999999"/>
    <n v="3522.84"/>
    <n v="0"/>
    <n v="3524"/>
    <n v="2195.66"/>
    <n v="3004.34"/>
    <n v="0"/>
    <n v="5200"/>
    <n v="10220.93"/>
    <n v="3510.97"/>
    <n v="0"/>
    <n v="13731.9"/>
  </r>
  <r>
    <n v="44030"/>
    <n v="44030"/>
    <x v="0"/>
    <s v="07/22/2017"/>
    <s v="Open"/>
    <s v="District of Columbia"/>
    <s v="Bus Services"/>
    <s v="Bus Transportation"/>
    <s v="SHTR Shepherd Parkway Transportation"/>
    <s v="Bus Driver"/>
    <s v="Bus"/>
    <n v="7895.53"/>
    <n v="13000"/>
    <n v="0"/>
    <n v="20895.53"/>
    <n v="1103.98"/>
    <n v="30336.32"/>
    <n v="0"/>
    <n v="31440.3"/>
    <n v="2903.84"/>
    <n v="7096.16"/>
    <n v="0"/>
    <n v="10000"/>
    <n v="41135.69"/>
    <n v="21200.14"/>
    <n v="0"/>
    <n v="62335.83"/>
  </r>
  <r>
    <n v="44024"/>
    <n v="44024"/>
    <x v="0"/>
    <s v="07/25/2017"/>
    <s v="Open"/>
    <s v="District of Columbia"/>
    <s v="Bus Services"/>
    <s v="Bus Transportation"/>
    <s v="BLTR Bladensburg Transportation"/>
    <s v="Bus Driver"/>
    <s v="Bus"/>
    <n v="5649.95"/>
    <n v="2350.0500000000002"/>
    <n v="0"/>
    <n v="8000"/>
    <n v="4992.55"/>
    <n v="9429.67"/>
    <n v="0"/>
    <n v="14422.22"/>
    <n v="926.22"/>
    <n v="5073.78"/>
    <n v="0"/>
    <n v="6000"/>
    <n v="16005.84"/>
    <n v="12416.38"/>
    <n v="0"/>
    <n v="28422.22"/>
  </r>
  <r>
    <n v="44045"/>
    <n v="44045"/>
    <x v="0"/>
    <s v="08/02/2017"/>
    <s v="Open"/>
    <s v="District of Columbia"/>
    <s v="Bus Services"/>
    <s v="Bus Transportation"/>
    <s v="SHTR Shepherd Parkway Transportation"/>
    <s v="Bus Operator"/>
    <s v="Bus"/>
    <n v="7640.19"/>
    <n v="1869.81"/>
    <n v="0"/>
    <n v="9510"/>
    <n v="1606.17"/>
    <n v="9577.0300000000007"/>
    <n v="0"/>
    <n v="11183.2"/>
    <n v="5647.11"/>
    <n v="7852.89"/>
    <n v="0"/>
    <n v="13500"/>
    <n v="22864.33"/>
    <n v="11328.87"/>
    <n v="0"/>
    <n v="34193.199999999997"/>
  </r>
  <r>
    <n v="44125"/>
    <n v="44125"/>
    <x v="0"/>
    <s v="08/02/2017"/>
    <s v="Open"/>
    <s v="Maryland"/>
    <s v="Bus Services"/>
    <s v="Bus Transportation"/>
    <s v="LNTR Landover Transportation"/>
    <s v="Bus Operator"/>
    <s v="Bus"/>
    <n v="3530.92"/>
    <n v="1171.98"/>
    <n v="0"/>
    <n v="4702.8999999999996"/>
    <n v="12624"/>
    <n v="13088"/>
    <n v="0"/>
    <n v="25712"/>
    <n v="1131.53"/>
    <n v="3868.47"/>
    <n v="0"/>
    <n v="5000"/>
    <n v="17750.45"/>
    <n v="17664.45"/>
    <n v="0"/>
    <n v="35414.9"/>
  </r>
  <r>
    <n v="44069"/>
    <n v="44069"/>
    <x v="0"/>
    <s v="08/11/2017"/>
    <s v="Open"/>
    <s v="District of Columbia"/>
    <s v="Metro Transit Police"/>
    <s v="Patrol Operations"/>
    <s v="MTPD Patrol Operations Dist 2"/>
    <s v="Police Officer"/>
    <s v="Rail"/>
    <n v="1742.43"/>
    <n v="4267.57"/>
    <n v="0"/>
    <n v="6010"/>
    <n v="5141.3999999999996"/>
    <n v="24858.6"/>
    <n v="0"/>
    <n v="30000"/>
    <n v="4107.53"/>
    <n v="6292.47"/>
    <n v="0"/>
    <n v="10400"/>
    <n v="30708.560000000001"/>
    <n v="15701.44"/>
    <n v="0"/>
    <n v="46410"/>
  </r>
  <r>
    <n v="44073"/>
    <n v="44073"/>
    <x v="0"/>
    <s v="08/12/2017"/>
    <s v="Open"/>
    <s v="District of Columbia"/>
    <s v="Bus Services"/>
    <s v="Bus Transportation"/>
    <s v="SHTR Shepherd Parkway Transportation"/>
    <s v="Bus Operator"/>
    <s v="Bus"/>
    <n v="2238.79"/>
    <n v="1261.21"/>
    <n v="0"/>
    <n v="3500"/>
    <n v="745.6"/>
    <n v="6589.88"/>
    <n v="0"/>
    <n v="7335.48"/>
    <n v="6194.31"/>
    <n v="6305.69"/>
    <n v="0"/>
    <n v="12500"/>
    <n v="15022.98"/>
    <n v="8312.5"/>
    <n v="0"/>
    <n v="23335.48"/>
  </r>
  <r>
    <n v="44112"/>
    <n v="44112"/>
    <x v="0"/>
    <s v="08/26/2017"/>
    <s v="Open"/>
    <s v="District of Columbia"/>
    <s v="Metro Transit Police"/>
    <s v="Patrol Operations"/>
    <s v="MTPD Patrol Operations Dist 1"/>
    <s v="Patrol Officer"/>
    <s v="Rail"/>
    <n v="65.34"/>
    <n v="942.56"/>
    <n v="0"/>
    <n v="1007.9"/>
    <n v="900.92"/>
    <n v="5419.9"/>
    <n v="0"/>
    <n v="6320.82"/>
    <n v="364.36"/>
    <n v="7635.64"/>
    <n v="0"/>
    <n v="8000"/>
    <n v="5849.6"/>
    <n v="9479.1200000000008"/>
    <n v="0"/>
    <n v="15328.72"/>
  </r>
  <r>
    <n v="44161"/>
    <n v="44161"/>
    <x v="0"/>
    <s v="09/06/2017"/>
    <s v="Open"/>
    <s v="District of Columbia"/>
    <s v="Rail Transportation"/>
    <s v="Train Operations"/>
    <s v="RTTO Alexandria"/>
    <s v="Train Operator"/>
    <s v="Rail"/>
    <n v="1400.9"/>
    <n v="1099.0999999999999"/>
    <n v="0"/>
    <n v="2500"/>
    <n v="1114.78"/>
    <n v="11150.08"/>
    <n v="0"/>
    <n v="12264.86"/>
    <n v="1926.53"/>
    <n v="3073.47"/>
    <n v="0"/>
    <n v="5000"/>
    <n v="14477.51"/>
    <n v="5287.35"/>
    <n v="0"/>
    <n v="19764.86"/>
  </r>
  <r>
    <n v="44234"/>
    <n v="44234"/>
    <x v="0"/>
    <s v="09/27/2017"/>
    <s v="Open"/>
    <s v="Virginia"/>
    <s v="Bus Services"/>
    <s v="Bus Transportation"/>
    <s v="WOTR West Ox Road Transportation"/>
    <s v="Bus Operator"/>
    <s v="Bus"/>
    <n v="1578.52"/>
    <n v="1921.48"/>
    <n v="0"/>
    <n v="3500"/>
    <n v="4000"/>
    <n v="0"/>
    <n v="0"/>
    <n v="4000"/>
    <n v="0"/>
    <n v="500"/>
    <n v="0"/>
    <n v="500"/>
    <n v="1578.52"/>
    <n v="6421.48"/>
    <n v="0"/>
    <n v="8000"/>
  </r>
  <r>
    <n v="44278"/>
    <n v="44278"/>
    <x v="0"/>
    <s v="10/04/2017"/>
    <s v="Open"/>
    <s v="Virginia"/>
    <s v="Rail Transportation"/>
    <s v="Rail Operation Central Control"/>
    <s v="OCCO Rail Operation Center Administration"/>
    <s v="RAIL CONTROL SUPERVISOR"/>
    <s v="Rail"/>
    <n v="7.9"/>
    <n v="492.1"/>
    <n v="0"/>
    <n v="500"/>
    <n v="4000"/>
    <n v="0"/>
    <n v="0"/>
    <n v="4000"/>
    <n v="0"/>
    <n v="500"/>
    <n v="0"/>
    <n v="500"/>
    <n v="7.9"/>
    <n v="4992.1000000000004"/>
    <n v="0"/>
    <n v="5000"/>
  </r>
  <r>
    <n v="44267"/>
    <n v="44267"/>
    <x v="0"/>
    <s v="10/16/2017"/>
    <s v="Open"/>
    <s v="Virginia"/>
    <s v="Bus Services"/>
    <s v="Bus Transportation"/>
    <s v="FMTR Four Mile Run Transportation"/>
    <s v="Bus Driver"/>
    <s v="Bus"/>
    <n v="497.6"/>
    <n v="2502.4"/>
    <n v="0"/>
    <n v="3000"/>
    <n v="342.95"/>
    <n v="3657.05"/>
    <n v="0"/>
    <n v="4000"/>
    <n v="1775"/>
    <n v="4725"/>
    <n v="0"/>
    <n v="6500"/>
    <n v="5929.65"/>
    <n v="7570.35"/>
    <n v="0"/>
    <n v="13500"/>
  </r>
  <r>
    <n v="44283"/>
    <n v="44283"/>
    <x v="0"/>
    <s v="10/20/2017"/>
    <s v="Open"/>
    <s v="Maryland"/>
    <s v="Metro Transit Police"/>
    <s v="Patrol Operations"/>
    <s v="MTPD Patrol Operations"/>
    <s v="Police Officer"/>
    <s v="Rail"/>
    <n v="1334.02"/>
    <n v="165.98"/>
    <n v="0"/>
    <n v="1500"/>
    <n v="10000"/>
    <n v="0"/>
    <n v="0"/>
    <n v="10000"/>
    <n v="1475.42"/>
    <n v="2024.58"/>
    <n v="0"/>
    <n v="3500"/>
    <n v="2809.44"/>
    <n v="12190.56"/>
    <n v="0"/>
    <n v="15000"/>
  </r>
  <r>
    <n v="44299"/>
    <n v="44299"/>
    <x v="0"/>
    <s v="10/23/2017"/>
    <s v="Open"/>
    <s v="District of Columbia"/>
    <s v="Bus Services"/>
    <s v="Bus Transportation"/>
    <s v="SHTR Shepherd Parkway Transportation"/>
    <s v="Bus Operator"/>
    <s v="Bus"/>
    <n v="3261.05"/>
    <n v="2738.95"/>
    <n v="0"/>
    <n v="6000"/>
    <n v="9922.64"/>
    <n v="14477.36"/>
    <n v="0"/>
    <n v="24400"/>
    <n v="8785.2900000000009"/>
    <n v="18014.71"/>
    <n v="0"/>
    <n v="26800"/>
    <n v="26523.7"/>
    <n v="30676.3"/>
    <n v="0"/>
    <n v="57200"/>
  </r>
  <r>
    <n v="44324"/>
    <n v="44324"/>
    <x v="0"/>
    <s v="11/01/2017"/>
    <s v="Open"/>
    <s v="District of Columbia"/>
    <s v="Rail Transportation"/>
    <s v="Train Operations"/>
    <s v="RTTO Alexandria"/>
    <s v="Train Operator"/>
    <s v="Rail"/>
    <n v="409.01"/>
    <n v="3590.99"/>
    <n v="0"/>
    <n v="4000"/>
    <n v="6328.58"/>
    <n v="9671.42"/>
    <n v="0"/>
    <n v="16000"/>
    <n v="162.34"/>
    <n v="4637.66"/>
    <n v="0"/>
    <n v="4800"/>
    <n v="10242.77"/>
    <n v="14557.23"/>
    <n v="0"/>
    <n v="24800"/>
  </r>
  <r>
    <n v="44340"/>
    <n v="44340"/>
    <x v="1"/>
    <s v="11/08/2017"/>
    <s v="Open"/>
    <s v="District of Columbia"/>
    <s v="Metro Transit Police"/>
    <s v="Patrol Operations"/>
    <s v="MTPD Patrol Operations Dist 2"/>
    <s v="POLICE OFFICER"/>
    <s v="Rail"/>
    <n v="0"/>
    <n v="500"/>
    <n v="0"/>
    <n v="500"/>
    <n v="0"/>
    <n v="0"/>
    <n v="0"/>
    <n v="0"/>
    <n v="0"/>
    <n v="1500"/>
    <n v="0"/>
    <n v="1500"/>
    <n v="0"/>
    <n v="2000"/>
    <n v="0"/>
    <n v="2000"/>
  </r>
  <r>
    <n v="44388"/>
    <n v="44388"/>
    <x v="0"/>
    <s v="11/29/2017"/>
    <s v="Open"/>
    <s v="Maryland"/>
    <s v="Bus Services"/>
    <s v="Bus Transportation"/>
    <s v="MOTR Montgomery Transportation"/>
    <s v="BUS OPERATOR"/>
    <s v="Bus"/>
    <n v="32.65"/>
    <n v="1967.35"/>
    <n v="0"/>
    <n v="2000"/>
    <n v="6562.86"/>
    <n v="937.14"/>
    <n v="0"/>
    <n v="7500"/>
    <n v="438.14"/>
    <n v="2561.86"/>
    <n v="0"/>
    <n v="3000"/>
    <n v="1407.93"/>
    <n v="11092.07"/>
    <n v="0"/>
    <n v="12500"/>
  </r>
  <r>
    <n v="44410"/>
    <n v="44410"/>
    <x v="0"/>
    <s v="12/08/2017"/>
    <s v="Open"/>
    <s v="Maryland"/>
    <s v="Bus Services"/>
    <s v="Bus Transportation"/>
    <s v="SATR Southern Ave Transportation"/>
    <s v="Bus Operator"/>
    <s v="Bus"/>
    <n v="479.9"/>
    <n v="470.1"/>
    <n v="0"/>
    <n v="950"/>
    <n v="592.29"/>
    <n v="11707.71"/>
    <n v="0"/>
    <n v="12300"/>
    <n v="0"/>
    <n v="1750"/>
    <n v="0"/>
    <n v="1750"/>
    <n v="12187.61"/>
    <n v="2812.39"/>
    <n v="0"/>
    <n v="15000"/>
  </r>
  <r>
    <n v="44628"/>
    <n v="44628"/>
    <x v="1"/>
    <s v="02/28/2018"/>
    <s v="Open"/>
    <s v="District of Columbia"/>
    <s v="Metro Transit Police"/>
    <s v="Patrol Operations"/>
    <s v="MTPD Patrol Operations Dist 1"/>
    <s v="Patrol Officer"/>
    <s v="Rail"/>
    <n v="0"/>
    <n v="500"/>
    <n v="0"/>
    <n v="500"/>
    <n v="0"/>
    <n v="0"/>
    <n v="0"/>
    <n v="0"/>
    <n v="0"/>
    <n v="1500"/>
    <n v="0"/>
    <n v="1500"/>
    <n v="0"/>
    <n v="2000"/>
    <n v="0"/>
    <n v="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0:D12" firstHeaderRow="1" firstDataRow="2" firstDataCol="1"/>
  <pivotFields count="27">
    <pivotField numFmtId="1" showAll="0"/>
    <pivotField numFmtId="1" showAll="0"/>
    <pivotField axis="axisCol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</pivotFields>
  <rowItems count="1">
    <i/>
  </rowItems>
  <colFields count="1">
    <field x="2"/>
  </colFields>
  <colItems count="3">
    <i>
      <x/>
    </i>
    <i>
      <x v="1"/>
    </i>
    <i t="grand">
      <x/>
    </i>
  </colItems>
  <dataFields count="1">
    <dataField name="Count of ClaimTypeId" fld="2" subtotal="count" baseField="0" baseItem="0"/>
  </dataFields>
  <formats count="12">
    <format dxfId="32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dataOnly="0" labelOnly="1" outline="0" axis="axisValues" fieldPosition="0"/>
    </format>
    <format dxfId="22">
      <pivotArea dataOnly="0" labelOnly="1" fieldPosition="0">
        <references count="1">
          <reference field="2" count="0"/>
        </references>
      </pivotArea>
    </format>
    <format dxfId="21">
      <pivotArea dataOnly="0" labelOnly="1" grandCol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dataOnly="0" labelOnly="1" outline="0" axis="axisValues" fieldPosition="0"/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E5" firstHeaderRow="1" firstDataRow="2" firstDataCol="1"/>
  <pivotFields count="26">
    <pivotField compact="0" numFmtId="1" outline="0" subtotalTop="0" showAll="0" includeNewItemsInFilter="1"/>
    <pivotField compact="0" numFmtId="1" outline="0" subtotalTop="0" showAll="0" includeNewItemsInFilter="1"/>
    <pivotField axis="axisCol" dataField="1" compact="0" outline="0" subtotalTop="0" showAll="0" includeNewItemsInFilter="1">
      <items count="4">
        <item x="0"/>
        <item x="2"/>
        <item x="1"/>
        <item t="default"/>
      </items>
    </pivotField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compact="0" numFmtId="4" outline="0" subtotalTop="0" showAll="0" includeNewItemsInFilter="1"/>
    <pivotField compact="0" numFmtId="4" outline="0" subtotalTop="0" showAll="0" includeNewItemsInFilter="1"/>
    <pivotField compact="0" numFmtId="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compact="0" numFmtId="4" outline="0" subtotalTop="0" showAll="0" includeNewItemsInFilter="1"/>
    <pivotField compact="0" numFmtId="4" outline="0" subtotalTop="0" showAll="0" includeNewItemsInFilter="1"/>
    <pivotField compact="0" numFmtId="4" outline="0" subtotalTop="0" showAll="0" includeNewItemsInFilter="1"/>
  </pivotFields>
  <rowItems count="1">
    <i/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ount of ClaimTypeId" fld="2" subtotal="count" baseField="0" baseItem="0"/>
  </dataFields>
  <formats count="10">
    <format dxfId="20">
      <pivotArea type="all" dataOnly="0" outline="0" fieldPosition="0"/>
    </format>
    <format dxfId="19">
      <pivotArea outline="0" fieldPosition="0"/>
    </format>
    <format dxfId="18">
      <pivotArea type="origin" dataOnly="0" labelOnly="1" outline="0" fieldPosition="0"/>
    </format>
    <format dxfId="17">
      <pivotArea dataOnly="0" labelOnly="1" outline="0" fieldPosition="0">
        <references count="1">
          <reference field="2" count="0"/>
        </references>
      </pivotArea>
    </format>
    <format dxfId="16">
      <pivotArea dataOnly="0" labelOnly="1" grandCol="1" outline="0" fieldPosition="0"/>
    </format>
    <format dxfId="9">
      <pivotArea type="all" dataOnly="0" outline="0" fieldPosition="0"/>
    </format>
    <format dxfId="3">
      <pivotArea outline="0" fieldPosition="0"/>
    </format>
    <format dxfId="2">
      <pivotArea type="origin" dataOnly="0" labelOnly="1" outline="0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19" sqref="D19"/>
    </sheetView>
  </sheetViews>
  <sheetFormatPr defaultRowHeight="13.2" x14ac:dyDescent="0.25"/>
  <cols>
    <col min="1" max="1" width="19.88671875" customWidth="1"/>
    <col min="2" max="2" width="16.21875" customWidth="1"/>
    <col min="3" max="3" width="3.88671875" customWidth="1"/>
    <col min="4" max="4" width="33.88671875" customWidth="1"/>
    <col min="5" max="5" width="11.5546875" customWidth="1"/>
  </cols>
  <sheetData>
    <row r="1" spans="1:5" ht="21" x14ac:dyDescent="0.25">
      <c r="A1" s="23" t="s">
        <v>877</v>
      </c>
      <c r="B1" s="23"/>
      <c r="C1" s="23"/>
      <c r="D1" s="23"/>
      <c r="E1" s="23"/>
    </row>
    <row r="2" spans="1:5" x14ac:dyDescent="0.25">
      <c r="A2" s="24"/>
      <c r="B2" s="24"/>
      <c r="C2" s="24"/>
      <c r="D2" s="24"/>
      <c r="E2" s="24"/>
    </row>
    <row r="3" spans="1:5" x14ac:dyDescent="0.25">
      <c r="A3" s="13" t="s">
        <v>875</v>
      </c>
      <c r="B3" s="13" t="s">
        <v>9</v>
      </c>
      <c r="C3" s="14"/>
      <c r="D3" s="14"/>
      <c r="E3" s="15"/>
    </row>
    <row r="4" spans="1:5" x14ac:dyDescent="0.25">
      <c r="A4" s="16"/>
      <c r="B4" s="13" t="s">
        <v>31</v>
      </c>
      <c r="C4" s="17" t="s">
        <v>846</v>
      </c>
      <c r="D4" s="17" t="s">
        <v>105</v>
      </c>
      <c r="E4" s="18" t="s">
        <v>874</v>
      </c>
    </row>
    <row r="5" spans="1:5" x14ac:dyDescent="0.25">
      <c r="A5" s="19" t="s">
        <v>876</v>
      </c>
      <c r="B5" s="20">
        <v>1331</v>
      </c>
      <c r="C5" s="21">
        <v>2</v>
      </c>
      <c r="D5" s="21">
        <v>62</v>
      </c>
      <c r="E5" s="22">
        <v>1395</v>
      </c>
    </row>
    <row r="6" spans="1:5" x14ac:dyDescent="0.25">
      <c r="A6" s="25"/>
      <c r="B6" s="25"/>
      <c r="C6" s="25"/>
      <c r="D6" s="25"/>
      <c r="E6" s="25"/>
    </row>
    <row r="7" spans="1:5" x14ac:dyDescent="0.25">
      <c r="A7" s="25"/>
      <c r="B7" s="25"/>
      <c r="C7" s="25"/>
      <c r="D7" s="25"/>
      <c r="E7" s="25"/>
    </row>
    <row r="8" spans="1:5" x14ac:dyDescent="0.25">
      <c r="A8" s="25"/>
      <c r="B8" s="25"/>
      <c r="C8" s="25"/>
      <c r="D8" s="25"/>
      <c r="E8" s="25"/>
    </row>
    <row r="9" spans="1:5" ht="21" x14ac:dyDescent="0.25">
      <c r="A9" s="26" t="s">
        <v>885</v>
      </c>
      <c r="B9" s="26"/>
      <c r="C9" s="26"/>
      <c r="D9" s="26"/>
      <c r="E9" s="25"/>
    </row>
    <row r="10" spans="1:5" x14ac:dyDescent="0.25">
      <c r="A10" s="27"/>
      <c r="B10" s="27" t="s">
        <v>884</v>
      </c>
      <c r="C10" s="27"/>
      <c r="D10" s="27"/>
      <c r="E10" s="25"/>
    </row>
    <row r="11" spans="1:5" x14ac:dyDescent="0.25">
      <c r="A11" s="27"/>
      <c r="B11" s="27" t="s">
        <v>31</v>
      </c>
      <c r="C11" s="27" t="s">
        <v>105</v>
      </c>
      <c r="D11" s="27" t="s">
        <v>874</v>
      </c>
      <c r="E11" s="25"/>
    </row>
    <row r="12" spans="1:5" x14ac:dyDescent="0.25">
      <c r="A12" s="27" t="s">
        <v>875</v>
      </c>
      <c r="B12" s="28">
        <v>561</v>
      </c>
      <c r="C12" s="28">
        <v>4</v>
      </c>
      <c r="D12" s="28">
        <v>565</v>
      </c>
      <c r="E12" s="25"/>
    </row>
  </sheetData>
  <mergeCells count="2">
    <mergeCell ref="A1:E1"/>
    <mergeCell ref="A9:D9"/>
  </mergeCell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BG131"/>
  <sheetViews>
    <sheetView showGridLines="0" workbookViewId="0">
      <selection activeCell="Q20" sqref="Q20:AL20"/>
    </sheetView>
  </sheetViews>
  <sheetFormatPr defaultRowHeight="12.75" customHeight="1" x14ac:dyDescent="0.25"/>
  <cols>
    <col min="1" max="1" width="1.88671875" style="4" customWidth="1"/>
    <col min="2" max="2" width="1.109375" style="4" customWidth="1"/>
    <col min="3" max="3" width="2.5546875" style="4" customWidth="1"/>
    <col min="4" max="4" width="7.6640625" style="4" customWidth="1"/>
    <col min="5" max="5" width="1.88671875" style="4" customWidth="1"/>
    <col min="6" max="6" width="2.5546875" style="4" customWidth="1"/>
    <col min="7" max="8" width="1.33203125" style="4" customWidth="1"/>
    <col min="9" max="10" width="1.109375" style="4" customWidth="1"/>
    <col min="11" max="11" width="1.33203125" style="4" customWidth="1"/>
    <col min="12" max="12" width="1.109375" style="4" customWidth="1"/>
    <col min="13" max="13" width="2.109375" style="4" customWidth="1"/>
    <col min="14" max="14" width="6.33203125" style="4" customWidth="1"/>
    <col min="15" max="15" width="2" style="4" customWidth="1"/>
    <col min="16" max="16" width="1.33203125" style="4" customWidth="1"/>
    <col min="17" max="17" width="3.33203125" style="4" customWidth="1"/>
    <col min="18" max="18" width="2.33203125" style="4" customWidth="1"/>
    <col min="19" max="19" width="6.33203125" style="4" customWidth="1"/>
    <col min="20" max="20" width="1.33203125" style="4" customWidth="1"/>
    <col min="21" max="21" width="1.5546875" style="4" customWidth="1"/>
    <col min="22" max="22" width="1.109375" style="4" customWidth="1"/>
    <col min="23" max="23" width="5.33203125" style="4" customWidth="1"/>
    <col min="24" max="24" width="3" style="4" customWidth="1"/>
    <col min="25" max="25" width="2.6640625" style="4" customWidth="1"/>
    <col min="26" max="26" width="1.44140625" style="4" customWidth="1"/>
    <col min="27" max="27" width="4.44140625" style="4" customWidth="1"/>
    <col min="28" max="28" width="1.109375" style="4" customWidth="1"/>
    <col min="29" max="29" width="2.109375" style="4" customWidth="1"/>
    <col min="30" max="30" width="1.33203125" style="4" customWidth="1"/>
    <col min="31" max="31" width="1" style="4" customWidth="1"/>
    <col min="32" max="32" width="1.5546875" style="4" customWidth="1"/>
    <col min="33" max="33" width="2.44140625" style="4" customWidth="1"/>
    <col min="34" max="34" width="7" style="4" customWidth="1"/>
    <col min="35" max="35" width="1.109375" style="4" customWidth="1"/>
    <col min="36" max="36" width="2.5546875" style="4" customWidth="1"/>
    <col min="37" max="37" width="1.109375" style="4" customWidth="1"/>
    <col min="38" max="38" width="2" style="4" customWidth="1"/>
    <col min="39" max="39" width="8.33203125" style="4" customWidth="1"/>
    <col min="40" max="40" width="1.6640625" style="4" customWidth="1"/>
    <col min="41" max="41" width="1.33203125" style="4" customWidth="1"/>
    <col min="42" max="42" width="1" style="4" customWidth="1"/>
    <col min="43" max="43" width="5.88671875" style="4" customWidth="1"/>
    <col min="44" max="44" width="3.5546875" style="4" customWidth="1"/>
    <col min="45" max="45" width="1.33203125" style="4" customWidth="1"/>
    <col min="46" max="46" width="2.88671875" style="4" customWidth="1"/>
    <col min="47" max="47" width="5.5546875" style="4" customWidth="1"/>
    <col min="48" max="48" width="1.109375" style="4" customWidth="1"/>
    <col min="49" max="49" width="1.88671875" style="4" customWidth="1"/>
    <col min="50" max="50" width="2" style="4" customWidth="1"/>
    <col min="51" max="51" width="3.33203125" style="4" customWidth="1"/>
    <col min="52" max="52" width="2.88671875" style="4" customWidth="1"/>
    <col min="53" max="53" width="4" style="4" customWidth="1"/>
    <col min="54" max="54" width="1.44140625" style="4" customWidth="1"/>
    <col min="55" max="55" width="3" style="4" customWidth="1"/>
    <col min="56" max="56" width="4" style="4" customWidth="1"/>
    <col min="57" max="256" width="6.88671875" style="4" customWidth="1"/>
    <col min="257" max="257" width="1.88671875" style="4" customWidth="1"/>
    <col min="258" max="258" width="1.109375" style="4" customWidth="1"/>
    <col min="259" max="259" width="2.5546875" style="4" customWidth="1"/>
    <col min="260" max="260" width="7.6640625" style="4" customWidth="1"/>
    <col min="261" max="261" width="1.88671875" style="4" customWidth="1"/>
    <col min="262" max="262" width="2.5546875" style="4" customWidth="1"/>
    <col min="263" max="264" width="1.33203125" style="4" customWidth="1"/>
    <col min="265" max="266" width="1.109375" style="4" customWidth="1"/>
    <col min="267" max="267" width="1.33203125" style="4" customWidth="1"/>
    <col min="268" max="268" width="1.109375" style="4" customWidth="1"/>
    <col min="269" max="269" width="2.109375" style="4" customWidth="1"/>
    <col min="270" max="270" width="6.33203125" style="4" customWidth="1"/>
    <col min="271" max="271" width="2" style="4" customWidth="1"/>
    <col min="272" max="272" width="1.33203125" style="4" customWidth="1"/>
    <col min="273" max="273" width="3.33203125" style="4" customWidth="1"/>
    <col min="274" max="274" width="2.33203125" style="4" customWidth="1"/>
    <col min="275" max="275" width="6.33203125" style="4" customWidth="1"/>
    <col min="276" max="276" width="1.33203125" style="4" customWidth="1"/>
    <col min="277" max="277" width="1.5546875" style="4" customWidth="1"/>
    <col min="278" max="278" width="1.109375" style="4" customWidth="1"/>
    <col min="279" max="279" width="5.33203125" style="4" customWidth="1"/>
    <col min="280" max="280" width="3" style="4" customWidth="1"/>
    <col min="281" max="281" width="2.6640625" style="4" customWidth="1"/>
    <col min="282" max="282" width="1.44140625" style="4" customWidth="1"/>
    <col min="283" max="283" width="4.44140625" style="4" customWidth="1"/>
    <col min="284" max="284" width="1.109375" style="4" customWidth="1"/>
    <col min="285" max="285" width="2.109375" style="4" customWidth="1"/>
    <col min="286" max="286" width="1.33203125" style="4" customWidth="1"/>
    <col min="287" max="287" width="1" style="4" customWidth="1"/>
    <col min="288" max="288" width="1.5546875" style="4" customWidth="1"/>
    <col min="289" max="289" width="2.44140625" style="4" customWidth="1"/>
    <col min="290" max="290" width="7" style="4" customWidth="1"/>
    <col min="291" max="291" width="1.109375" style="4" customWidth="1"/>
    <col min="292" max="292" width="2.5546875" style="4" customWidth="1"/>
    <col min="293" max="293" width="1.109375" style="4" customWidth="1"/>
    <col min="294" max="294" width="2" style="4" customWidth="1"/>
    <col min="295" max="295" width="8.33203125" style="4" customWidth="1"/>
    <col min="296" max="296" width="1.6640625" style="4" customWidth="1"/>
    <col min="297" max="297" width="1.33203125" style="4" customWidth="1"/>
    <col min="298" max="298" width="1" style="4" customWidth="1"/>
    <col min="299" max="299" width="5.88671875" style="4" customWidth="1"/>
    <col min="300" max="300" width="3.5546875" style="4" customWidth="1"/>
    <col min="301" max="301" width="1.33203125" style="4" customWidth="1"/>
    <col min="302" max="302" width="2.88671875" style="4" customWidth="1"/>
    <col min="303" max="303" width="5.5546875" style="4" customWidth="1"/>
    <col min="304" max="304" width="1.109375" style="4" customWidth="1"/>
    <col min="305" max="305" width="1.88671875" style="4" customWidth="1"/>
    <col min="306" max="306" width="2" style="4" customWidth="1"/>
    <col min="307" max="307" width="3.33203125" style="4" customWidth="1"/>
    <col min="308" max="308" width="2.88671875" style="4" customWidth="1"/>
    <col min="309" max="309" width="4" style="4" customWidth="1"/>
    <col min="310" max="310" width="1.44140625" style="4" customWidth="1"/>
    <col min="311" max="311" width="3" style="4" customWidth="1"/>
    <col min="312" max="312" width="4" style="4" customWidth="1"/>
    <col min="313" max="512" width="6.88671875" style="4" customWidth="1"/>
    <col min="513" max="513" width="1.88671875" style="4" customWidth="1"/>
    <col min="514" max="514" width="1.109375" style="4" customWidth="1"/>
    <col min="515" max="515" width="2.5546875" style="4" customWidth="1"/>
    <col min="516" max="516" width="7.6640625" style="4" customWidth="1"/>
    <col min="517" max="517" width="1.88671875" style="4" customWidth="1"/>
    <col min="518" max="518" width="2.5546875" style="4" customWidth="1"/>
    <col min="519" max="520" width="1.33203125" style="4" customWidth="1"/>
    <col min="521" max="522" width="1.109375" style="4" customWidth="1"/>
    <col min="523" max="523" width="1.33203125" style="4" customWidth="1"/>
    <col min="524" max="524" width="1.109375" style="4" customWidth="1"/>
    <col min="525" max="525" width="2.109375" style="4" customWidth="1"/>
    <col min="526" max="526" width="6.33203125" style="4" customWidth="1"/>
    <col min="527" max="527" width="2" style="4" customWidth="1"/>
    <col min="528" max="528" width="1.33203125" style="4" customWidth="1"/>
    <col min="529" max="529" width="3.33203125" style="4" customWidth="1"/>
    <col min="530" max="530" width="2.33203125" style="4" customWidth="1"/>
    <col min="531" max="531" width="6.33203125" style="4" customWidth="1"/>
    <col min="532" max="532" width="1.33203125" style="4" customWidth="1"/>
    <col min="533" max="533" width="1.5546875" style="4" customWidth="1"/>
    <col min="534" max="534" width="1.109375" style="4" customWidth="1"/>
    <col min="535" max="535" width="5.33203125" style="4" customWidth="1"/>
    <col min="536" max="536" width="3" style="4" customWidth="1"/>
    <col min="537" max="537" width="2.6640625" style="4" customWidth="1"/>
    <col min="538" max="538" width="1.44140625" style="4" customWidth="1"/>
    <col min="539" max="539" width="4.44140625" style="4" customWidth="1"/>
    <col min="540" max="540" width="1.109375" style="4" customWidth="1"/>
    <col min="541" max="541" width="2.109375" style="4" customWidth="1"/>
    <col min="542" max="542" width="1.33203125" style="4" customWidth="1"/>
    <col min="543" max="543" width="1" style="4" customWidth="1"/>
    <col min="544" max="544" width="1.5546875" style="4" customWidth="1"/>
    <col min="545" max="545" width="2.44140625" style="4" customWidth="1"/>
    <col min="546" max="546" width="7" style="4" customWidth="1"/>
    <col min="547" max="547" width="1.109375" style="4" customWidth="1"/>
    <col min="548" max="548" width="2.5546875" style="4" customWidth="1"/>
    <col min="549" max="549" width="1.109375" style="4" customWidth="1"/>
    <col min="550" max="550" width="2" style="4" customWidth="1"/>
    <col min="551" max="551" width="8.33203125" style="4" customWidth="1"/>
    <col min="552" max="552" width="1.6640625" style="4" customWidth="1"/>
    <col min="553" max="553" width="1.33203125" style="4" customWidth="1"/>
    <col min="554" max="554" width="1" style="4" customWidth="1"/>
    <col min="555" max="555" width="5.88671875" style="4" customWidth="1"/>
    <col min="556" max="556" width="3.5546875" style="4" customWidth="1"/>
    <col min="557" max="557" width="1.33203125" style="4" customWidth="1"/>
    <col min="558" max="558" width="2.88671875" style="4" customWidth="1"/>
    <col min="559" max="559" width="5.5546875" style="4" customWidth="1"/>
    <col min="560" max="560" width="1.109375" style="4" customWidth="1"/>
    <col min="561" max="561" width="1.88671875" style="4" customWidth="1"/>
    <col min="562" max="562" width="2" style="4" customWidth="1"/>
    <col min="563" max="563" width="3.33203125" style="4" customWidth="1"/>
    <col min="564" max="564" width="2.88671875" style="4" customWidth="1"/>
    <col min="565" max="565" width="4" style="4" customWidth="1"/>
    <col min="566" max="566" width="1.44140625" style="4" customWidth="1"/>
    <col min="567" max="567" width="3" style="4" customWidth="1"/>
    <col min="568" max="568" width="4" style="4" customWidth="1"/>
    <col min="569" max="768" width="6.88671875" style="4" customWidth="1"/>
    <col min="769" max="769" width="1.88671875" style="4" customWidth="1"/>
    <col min="770" max="770" width="1.109375" style="4" customWidth="1"/>
    <col min="771" max="771" width="2.5546875" style="4" customWidth="1"/>
    <col min="772" max="772" width="7.6640625" style="4" customWidth="1"/>
    <col min="773" max="773" width="1.88671875" style="4" customWidth="1"/>
    <col min="774" max="774" width="2.5546875" style="4" customWidth="1"/>
    <col min="775" max="776" width="1.33203125" style="4" customWidth="1"/>
    <col min="777" max="778" width="1.109375" style="4" customWidth="1"/>
    <col min="779" max="779" width="1.33203125" style="4" customWidth="1"/>
    <col min="780" max="780" width="1.109375" style="4" customWidth="1"/>
    <col min="781" max="781" width="2.109375" style="4" customWidth="1"/>
    <col min="782" max="782" width="6.33203125" style="4" customWidth="1"/>
    <col min="783" max="783" width="2" style="4" customWidth="1"/>
    <col min="784" max="784" width="1.33203125" style="4" customWidth="1"/>
    <col min="785" max="785" width="3.33203125" style="4" customWidth="1"/>
    <col min="786" max="786" width="2.33203125" style="4" customWidth="1"/>
    <col min="787" max="787" width="6.33203125" style="4" customWidth="1"/>
    <col min="788" max="788" width="1.33203125" style="4" customWidth="1"/>
    <col min="789" max="789" width="1.5546875" style="4" customWidth="1"/>
    <col min="790" max="790" width="1.109375" style="4" customWidth="1"/>
    <col min="791" max="791" width="5.33203125" style="4" customWidth="1"/>
    <col min="792" max="792" width="3" style="4" customWidth="1"/>
    <col min="793" max="793" width="2.6640625" style="4" customWidth="1"/>
    <col min="794" max="794" width="1.44140625" style="4" customWidth="1"/>
    <col min="795" max="795" width="4.44140625" style="4" customWidth="1"/>
    <col min="796" max="796" width="1.109375" style="4" customWidth="1"/>
    <col min="797" max="797" width="2.109375" style="4" customWidth="1"/>
    <col min="798" max="798" width="1.33203125" style="4" customWidth="1"/>
    <col min="799" max="799" width="1" style="4" customWidth="1"/>
    <col min="800" max="800" width="1.5546875" style="4" customWidth="1"/>
    <col min="801" max="801" width="2.44140625" style="4" customWidth="1"/>
    <col min="802" max="802" width="7" style="4" customWidth="1"/>
    <col min="803" max="803" width="1.109375" style="4" customWidth="1"/>
    <col min="804" max="804" width="2.5546875" style="4" customWidth="1"/>
    <col min="805" max="805" width="1.109375" style="4" customWidth="1"/>
    <col min="806" max="806" width="2" style="4" customWidth="1"/>
    <col min="807" max="807" width="8.33203125" style="4" customWidth="1"/>
    <col min="808" max="808" width="1.6640625" style="4" customWidth="1"/>
    <col min="809" max="809" width="1.33203125" style="4" customWidth="1"/>
    <col min="810" max="810" width="1" style="4" customWidth="1"/>
    <col min="811" max="811" width="5.88671875" style="4" customWidth="1"/>
    <col min="812" max="812" width="3.5546875" style="4" customWidth="1"/>
    <col min="813" max="813" width="1.33203125" style="4" customWidth="1"/>
    <col min="814" max="814" width="2.88671875" style="4" customWidth="1"/>
    <col min="815" max="815" width="5.5546875" style="4" customWidth="1"/>
    <col min="816" max="816" width="1.109375" style="4" customWidth="1"/>
    <col min="817" max="817" width="1.88671875" style="4" customWidth="1"/>
    <col min="818" max="818" width="2" style="4" customWidth="1"/>
    <col min="819" max="819" width="3.33203125" style="4" customWidth="1"/>
    <col min="820" max="820" width="2.88671875" style="4" customWidth="1"/>
    <col min="821" max="821" width="4" style="4" customWidth="1"/>
    <col min="822" max="822" width="1.44140625" style="4" customWidth="1"/>
    <col min="823" max="823" width="3" style="4" customWidth="1"/>
    <col min="824" max="824" width="4" style="4" customWidth="1"/>
    <col min="825" max="1024" width="6.88671875" style="4" customWidth="1"/>
    <col min="1025" max="1025" width="1.88671875" style="4" customWidth="1"/>
    <col min="1026" max="1026" width="1.109375" style="4" customWidth="1"/>
    <col min="1027" max="1027" width="2.5546875" style="4" customWidth="1"/>
    <col min="1028" max="1028" width="7.6640625" style="4" customWidth="1"/>
    <col min="1029" max="1029" width="1.88671875" style="4" customWidth="1"/>
    <col min="1030" max="1030" width="2.5546875" style="4" customWidth="1"/>
    <col min="1031" max="1032" width="1.33203125" style="4" customWidth="1"/>
    <col min="1033" max="1034" width="1.109375" style="4" customWidth="1"/>
    <col min="1035" max="1035" width="1.33203125" style="4" customWidth="1"/>
    <col min="1036" max="1036" width="1.109375" style="4" customWidth="1"/>
    <col min="1037" max="1037" width="2.109375" style="4" customWidth="1"/>
    <col min="1038" max="1038" width="6.33203125" style="4" customWidth="1"/>
    <col min="1039" max="1039" width="2" style="4" customWidth="1"/>
    <col min="1040" max="1040" width="1.33203125" style="4" customWidth="1"/>
    <col min="1041" max="1041" width="3.33203125" style="4" customWidth="1"/>
    <col min="1042" max="1042" width="2.33203125" style="4" customWidth="1"/>
    <col min="1043" max="1043" width="6.33203125" style="4" customWidth="1"/>
    <col min="1044" max="1044" width="1.33203125" style="4" customWidth="1"/>
    <col min="1045" max="1045" width="1.5546875" style="4" customWidth="1"/>
    <col min="1046" max="1046" width="1.109375" style="4" customWidth="1"/>
    <col min="1047" max="1047" width="5.33203125" style="4" customWidth="1"/>
    <col min="1048" max="1048" width="3" style="4" customWidth="1"/>
    <col min="1049" max="1049" width="2.6640625" style="4" customWidth="1"/>
    <col min="1050" max="1050" width="1.44140625" style="4" customWidth="1"/>
    <col min="1051" max="1051" width="4.44140625" style="4" customWidth="1"/>
    <col min="1052" max="1052" width="1.109375" style="4" customWidth="1"/>
    <col min="1053" max="1053" width="2.109375" style="4" customWidth="1"/>
    <col min="1054" max="1054" width="1.33203125" style="4" customWidth="1"/>
    <col min="1055" max="1055" width="1" style="4" customWidth="1"/>
    <col min="1056" max="1056" width="1.5546875" style="4" customWidth="1"/>
    <col min="1057" max="1057" width="2.44140625" style="4" customWidth="1"/>
    <col min="1058" max="1058" width="7" style="4" customWidth="1"/>
    <col min="1059" max="1059" width="1.109375" style="4" customWidth="1"/>
    <col min="1060" max="1060" width="2.5546875" style="4" customWidth="1"/>
    <col min="1061" max="1061" width="1.109375" style="4" customWidth="1"/>
    <col min="1062" max="1062" width="2" style="4" customWidth="1"/>
    <col min="1063" max="1063" width="8.33203125" style="4" customWidth="1"/>
    <col min="1064" max="1064" width="1.6640625" style="4" customWidth="1"/>
    <col min="1065" max="1065" width="1.33203125" style="4" customWidth="1"/>
    <col min="1066" max="1066" width="1" style="4" customWidth="1"/>
    <col min="1067" max="1067" width="5.88671875" style="4" customWidth="1"/>
    <col min="1068" max="1068" width="3.5546875" style="4" customWidth="1"/>
    <col min="1069" max="1069" width="1.33203125" style="4" customWidth="1"/>
    <col min="1070" max="1070" width="2.88671875" style="4" customWidth="1"/>
    <col min="1071" max="1071" width="5.5546875" style="4" customWidth="1"/>
    <col min="1072" max="1072" width="1.109375" style="4" customWidth="1"/>
    <col min="1073" max="1073" width="1.88671875" style="4" customWidth="1"/>
    <col min="1074" max="1074" width="2" style="4" customWidth="1"/>
    <col min="1075" max="1075" width="3.33203125" style="4" customWidth="1"/>
    <col min="1076" max="1076" width="2.88671875" style="4" customWidth="1"/>
    <col min="1077" max="1077" width="4" style="4" customWidth="1"/>
    <col min="1078" max="1078" width="1.44140625" style="4" customWidth="1"/>
    <col min="1079" max="1079" width="3" style="4" customWidth="1"/>
    <col min="1080" max="1080" width="4" style="4" customWidth="1"/>
    <col min="1081" max="1280" width="6.88671875" style="4" customWidth="1"/>
    <col min="1281" max="1281" width="1.88671875" style="4" customWidth="1"/>
    <col min="1282" max="1282" width="1.109375" style="4" customWidth="1"/>
    <col min="1283" max="1283" width="2.5546875" style="4" customWidth="1"/>
    <col min="1284" max="1284" width="7.6640625" style="4" customWidth="1"/>
    <col min="1285" max="1285" width="1.88671875" style="4" customWidth="1"/>
    <col min="1286" max="1286" width="2.5546875" style="4" customWidth="1"/>
    <col min="1287" max="1288" width="1.33203125" style="4" customWidth="1"/>
    <col min="1289" max="1290" width="1.109375" style="4" customWidth="1"/>
    <col min="1291" max="1291" width="1.33203125" style="4" customWidth="1"/>
    <col min="1292" max="1292" width="1.109375" style="4" customWidth="1"/>
    <col min="1293" max="1293" width="2.109375" style="4" customWidth="1"/>
    <col min="1294" max="1294" width="6.33203125" style="4" customWidth="1"/>
    <col min="1295" max="1295" width="2" style="4" customWidth="1"/>
    <col min="1296" max="1296" width="1.33203125" style="4" customWidth="1"/>
    <col min="1297" max="1297" width="3.33203125" style="4" customWidth="1"/>
    <col min="1298" max="1298" width="2.33203125" style="4" customWidth="1"/>
    <col min="1299" max="1299" width="6.33203125" style="4" customWidth="1"/>
    <col min="1300" max="1300" width="1.33203125" style="4" customWidth="1"/>
    <col min="1301" max="1301" width="1.5546875" style="4" customWidth="1"/>
    <col min="1302" max="1302" width="1.109375" style="4" customWidth="1"/>
    <col min="1303" max="1303" width="5.33203125" style="4" customWidth="1"/>
    <col min="1304" max="1304" width="3" style="4" customWidth="1"/>
    <col min="1305" max="1305" width="2.6640625" style="4" customWidth="1"/>
    <col min="1306" max="1306" width="1.44140625" style="4" customWidth="1"/>
    <col min="1307" max="1307" width="4.44140625" style="4" customWidth="1"/>
    <col min="1308" max="1308" width="1.109375" style="4" customWidth="1"/>
    <col min="1309" max="1309" width="2.109375" style="4" customWidth="1"/>
    <col min="1310" max="1310" width="1.33203125" style="4" customWidth="1"/>
    <col min="1311" max="1311" width="1" style="4" customWidth="1"/>
    <col min="1312" max="1312" width="1.5546875" style="4" customWidth="1"/>
    <col min="1313" max="1313" width="2.44140625" style="4" customWidth="1"/>
    <col min="1314" max="1314" width="7" style="4" customWidth="1"/>
    <col min="1315" max="1315" width="1.109375" style="4" customWidth="1"/>
    <col min="1316" max="1316" width="2.5546875" style="4" customWidth="1"/>
    <col min="1317" max="1317" width="1.109375" style="4" customWidth="1"/>
    <col min="1318" max="1318" width="2" style="4" customWidth="1"/>
    <col min="1319" max="1319" width="8.33203125" style="4" customWidth="1"/>
    <col min="1320" max="1320" width="1.6640625" style="4" customWidth="1"/>
    <col min="1321" max="1321" width="1.33203125" style="4" customWidth="1"/>
    <col min="1322" max="1322" width="1" style="4" customWidth="1"/>
    <col min="1323" max="1323" width="5.88671875" style="4" customWidth="1"/>
    <col min="1324" max="1324" width="3.5546875" style="4" customWidth="1"/>
    <col min="1325" max="1325" width="1.33203125" style="4" customWidth="1"/>
    <col min="1326" max="1326" width="2.88671875" style="4" customWidth="1"/>
    <col min="1327" max="1327" width="5.5546875" style="4" customWidth="1"/>
    <col min="1328" max="1328" width="1.109375" style="4" customWidth="1"/>
    <col min="1329" max="1329" width="1.88671875" style="4" customWidth="1"/>
    <col min="1330" max="1330" width="2" style="4" customWidth="1"/>
    <col min="1331" max="1331" width="3.33203125" style="4" customWidth="1"/>
    <col min="1332" max="1332" width="2.88671875" style="4" customWidth="1"/>
    <col min="1333" max="1333" width="4" style="4" customWidth="1"/>
    <col min="1334" max="1334" width="1.44140625" style="4" customWidth="1"/>
    <col min="1335" max="1335" width="3" style="4" customWidth="1"/>
    <col min="1336" max="1336" width="4" style="4" customWidth="1"/>
    <col min="1337" max="1536" width="6.88671875" style="4" customWidth="1"/>
    <col min="1537" max="1537" width="1.88671875" style="4" customWidth="1"/>
    <col min="1538" max="1538" width="1.109375" style="4" customWidth="1"/>
    <col min="1539" max="1539" width="2.5546875" style="4" customWidth="1"/>
    <col min="1540" max="1540" width="7.6640625" style="4" customWidth="1"/>
    <col min="1541" max="1541" width="1.88671875" style="4" customWidth="1"/>
    <col min="1542" max="1542" width="2.5546875" style="4" customWidth="1"/>
    <col min="1543" max="1544" width="1.33203125" style="4" customWidth="1"/>
    <col min="1545" max="1546" width="1.109375" style="4" customWidth="1"/>
    <col min="1547" max="1547" width="1.33203125" style="4" customWidth="1"/>
    <col min="1548" max="1548" width="1.109375" style="4" customWidth="1"/>
    <col min="1549" max="1549" width="2.109375" style="4" customWidth="1"/>
    <col min="1550" max="1550" width="6.33203125" style="4" customWidth="1"/>
    <col min="1551" max="1551" width="2" style="4" customWidth="1"/>
    <col min="1552" max="1552" width="1.33203125" style="4" customWidth="1"/>
    <col min="1553" max="1553" width="3.33203125" style="4" customWidth="1"/>
    <col min="1554" max="1554" width="2.33203125" style="4" customWidth="1"/>
    <col min="1555" max="1555" width="6.33203125" style="4" customWidth="1"/>
    <col min="1556" max="1556" width="1.33203125" style="4" customWidth="1"/>
    <col min="1557" max="1557" width="1.5546875" style="4" customWidth="1"/>
    <col min="1558" max="1558" width="1.109375" style="4" customWidth="1"/>
    <col min="1559" max="1559" width="5.33203125" style="4" customWidth="1"/>
    <col min="1560" max="1560" width="3" style="4" customWidth="1"/>
    <col min="1561" max="1561" width="2.6640625" style="4" customWidth="1"/>
    <col min="1562" max="1562" width="1.44140625" style="4" customWidth="1"/>
    <col min="1563" max="1563" width="4.44140625" style="4" customWidth="1"/>
    <col min="1564" max="1564" width="1.109375" style="4" customWidth="1"/>
    <col min="1565" max="1565" width="2.109375" style="4" customWidth="1"/>
    <col min="1566" max="1566" width="1.33203125" style="4" customWidth="1"/>
    <col min="1567" max="1567" width="1" style="4" customWidth="1"/>
    <col min="1568" max="1568" width="1.5546875" style="4" customWidth="1"/>
    <col min="1569" max="1569" width="2.44140625" style="4" customWidth="1"/>
    <col min="1570" max="1570" width="7" style="4" customWidth="1"/>
    <col min="1571" max="1571" width="1.109375" style="4" customWidth="1"/>
    <col min="1572" max="1572" width="2.5546875" style="4" customWidth="1"/>
    <col min="1573" max="1573" width="1.109375" style="4" customWidth="1"/>
    <col min="1574" max="1574" width="2" style="4" customWidth="1"/>
    <col min="1575" max="1575" width="8.33203125" style="4" customWidth="1"/>
    <col min="1576" max="1576" width="1.6640625" style="4" customWidth="1"/>
    <col min="1577" max="1577" width="1.33203125" style="4" customWidth="1"/>
    <col min="1578" max="1578" width="1" style="4" customWidth="1"/>
    <col min="1579" max="1579" width="5.88671875" style="4" customWidth="1"/>
    <col min="1580" max="1580" width="3.5546875" style="4" customWidth="1"/>
    <col min="1581" max="1581" width="1.33203125" style="4" customWidth="1"/>
    <col min="1582" max="1582" width="2.88671875" style="4" customWidth="1"/>
    <col min="1583" max="1583" width="5.5546875" style="4" customWidth="1"/>
    <col min="1584" max="1584" width="1.109375" style="4" customWidth="1"/>
    <col min="1585" max="1585" width="1.88671875" style="4" customWidth="1"/>
    <col min="1586" max="1586" width="2" style="4" customWidth="1"/>
    <col min="1587" max="1587" width="3.33203125" style="4" customWidth="1"/>
    <col min="1588" max="1588" width="2.88671875" style="4" customWidth="1"/>
    <col min="1589" max="1589" width="4" style="4" customWidth="1"/>
    <col min="1590" max="1590" width="1.44140625" style="4" customWidth="1"/>
    <col min="1591" max="1591" width="3" style="4" customWidth="1"/>
    <col min="1592" max="1592" width="4" style="4" customWidth="1"/>
    <col min="1593" max="1792" width="6.88671875" style="4" customWidth="1"/>
    <col min="1793" max="1793" width="1.88671875" style="4" customWidth="1"/>
    <col min="1794" max="1794" width="1.109375" style="4" customWidth="1"/>
    <col min="1795" max="1795" width="2.5546875" style="4" customWidth="1"/>
    <col min="1796" max="1796" width="7.6640625" style="4" customWidth="1"/>
    <col min="1797" max="1797" width="1.88671875" style="4" customWidth="1"/>
    <col min="1798" max="1798" width="2.5546875" style="4" customWidth="1"/>
    <col min="1799" max="1800" width="1.33203125" style="4" customWidth="1"/>
    <col min="1801" max="1802" width="1.109375" style="4" customWidth="1"/>
    <col min="1803" max="1803" width="1.33203125" style="4" customWidth="1"/>
    <col min="1804" max="1804" width="1.109375" style="4" customWidth="1"/>
    <col min="1805" max="1805" width="2.109375" style="4" customWidth="1"/>
    <col min="1806" max="1806" width="6.33203125" style="4" customWidth="1"/>
    <col min="1807" max="1807" width="2" style="4" customWidth="1"/>
    <col min="1808" max="1808" width="1.33203125" style="4" customWidth="1"/>
    <col min="1809" max="1809" width="3.33203125" style="4" customWidth="1"/>
    <col min="1810" max="1810" width="2.33203125" style="4" customWidth="1"/>
    <col min="1811" max="1811" width="6.33203125" style="4" customWidth="1"/>
    <col min="1812" max="1812" width="1.33203125" style="4" customWidth="1"/>
    <col min="1813" max="1813" width="1.5546875" style="4" customWidth="1"/>
    <col min="1814" max="1814" width="1.109375" style="4" customWidth="1"/>
    <col min="1815" max="1815" width="5.33203125" style="4" customWidth="1"/>
    <col min="1816" max="1816" width="3" style="4" customWidth="1"/>
    <col min="1817" max="1817" width="2.6640625" style="4" customWidth="1"/>
    <col min="1818" max="1818" width="1.44140625" style="4" customWidth="1"/>
    <col min="1819" max="1819" width="4.44140625" style="4" customWidth="1"/>
    <col min="1820" max="1820" width="1.109375" style="4" customWidth="1"/>
    <col min="1821" max="1821" width="2.109375" style="4" customWidth="1"/>
    <col min="1822" max="1822" width="1.33203125" style="4" customWidth="1"/>
    <col min="1823" max="1823" width="1" style="4" customWidth="1"/>
    <col min="1824" max="1824" width="1.5546875" style="4" customWidth="1"/>
    <col min="1825" max="1825" width="2.44140625" style="4" customWidth="1"/>
    <col min="1826" max="1826" width="7" style="4" customWidth="1"/>
    <col min="1827" max="1827" width="1.109375" style="4" customWidth="1"/>
    <col min="1828" max="1828" width="2.5546875" style="4" customWidth="1"/>
    <col min="1829" max="1829" width="1.109375" style="4" customWidth="1"/>
    <col min="1830" max="1830" width="2" style="4" customWidth="1"/>
    <col min="1831" max="1831" width="8.33203125" style="4" customWidth="1"/>
    <col min="1832" max="1832" width="1.6640625" style="4" customWidth="1"/>
    <col min="1833" max="1833" width="1.33203125" style="4" customWidth="1"/>
    <col min="1834" max="1834" width="1" style="4" customWidth="1"/>
    <col min="1835" max="1835" width="5.88671875" style="4" customWidth="1"/>
    <col min="1836" max="1836" width="3.5546875" style="4" customWidth="1"/>
    <col min="1837" max="1837" width="1.33203125" style="4" customWidth="1"/>
    <col min="1838" max="1838" width="2.88671875" style="4" customWidth="1"/>
    <col min="1839" max="1839" width="5.5546875" style="4" customWidth="1"/>
    <col min="1840" max="1840" width="1.109375" style="4" customWidth="1"/>
    <col min="1841" max="1841" width="1.88671875" style="4" customWidth="1"/>
    <col min="1842" max="1842" width="2" style="4" customWidth="1"/>
    <col min="1843" max="1843" width="3.33203125" style="4" customWidth="1"/>
    <col min="1844" max="1844" width="2.88671875" style="4" customWidth="1"/>
    <col min="1845" max="1845" width="4" style="4" customWidth="1"/>
    <col min="1846" max="1846" width="1.44140625" style="4" customWidth="1"/>
    <col min="1847" max="1847" width="3" style="4" customWidth="1"/>
    <col min="1848" max="1848" width="4" style="4" customWidth="1"/>
    <col min="1849" max="2048" width="6.88671875" style="4" customWidth="1"/>
    <col min="2049" max="2049" width="1.88671875" style="4" customWidth="1"/>
    <col min="2050" max="2050" width="1.109375" style="4" customWidth="1"/>
    <col min="2051" max="2051" width="2.5546875" style="4" customWidth="1"/>
    <col min="2052" max="2052" width="7.6640625" style="4" customWidth="1"/>
    <col min="2053" max="2053" width="1.88671875" style="4" customWidth="1"/>
    <col min="2054" max="2054" width="2.5546875" style="4" customWidth="1"/>
    <col min="2055" max="2056" width="1.33203125" style="4" customWidth="1"/>
    <col min="2057" max="2058" width="1.109375" style="4" customWidth="1"/>
    <col min="2059" max="2059" width="1.33203125" style="4" customWidth="1"/>
    <col min="2060" max="2060" width="1.109375" style="4" customWidth="1"/>
    <col min="2061" max="2061" width="2.109375" style="4" customWidth="1"/>
    <col min="2062" max="2062" width="6.33203125" style="4" customWidth="1"/>
    <col min="2063" max="2063" width="2" style="4" customWidth="1"/>
    <col min="2064" max="2064" width="1.33203125" style="4" customWidth="1"/>
    <col min="2065" max="2065" width="3.33203125" style="4" customWidth="1"/>
    <col min="2066" max="2066" width="2.33203125" style="4" customWidth="1"/>
    <col min="2067" max="2067" width="6.33203125" style="4" customWidth="1"/>
    <col min="2068" max="2068" width="1.33203125" style="4" customWidth="1"/>
    <col min="2069" max="2069" width="1.5546875" style="4" customWidth="1"/>
    <col min="2070" max="2070" width="1.109375" style="4" customWidth="1"/>
    <col min="2071" max="2071" width="5.33203125" style="4" customWidth="1"/>
    <col min="2072" max="2072" width="3" style="4" customWidth="1"/>
    <col min="2073" max="2073" width="2.6640625" style="4" customWidth="1"/>
    <col min="2074" max="2074" width="1.44140625" style="4" customWidth="1"/>
    <col min="2075" max="2075" width="4.44140625" style="4" customWidth="1"/>
    <col min="2076" max="2076" width="1.109375" style="4" customWidth="1"/>
    <col min="2077" max="2077" width="2.109375" style="4" customWidth="1"/>
    <col min="2078" max="2078" width="1.33203125" style="4" customWidth="1"/>
    <col min="2079" max="2079" width="1" style="4" customWidth="1"/>
    <col min="2080" max="2080" width="1.5546875" style="4" customWidth="1"/>
    <col min="2081" max="2081" width="2.44140625" style="4" customWidth="1"/>
    <col min="2082" max="2082" width="7" style="4" customWidth="1"/>
    <col min="2083" max="2083" width="1.109375" style="4" customWidth="1"/>
    <col min="2084" max="2084" width="2.5546875" style="4" customWidth="1"/>
    <col min="2085" max="2085" width="1.109375" style="4" customWidth="1"/>
    <col min="2086" max="2086" width="2" style="4" customWidth="1"/>
    <col min="2087" max="2087" width="8.33203125" style="4" customWidth="1"/>
    <col min="2088" max="2088" width="1.6640625" style="4" customWidth="1"/>
    <col min="2089" max="2089" width="1.33203125" style="4" customWidth="1"/>
    <col min="2090" max="2090" width="1" style="4" customWidth="1"/>
    <col min="2091" max="2091" width="5.88671875" style="4" customWidth="1"/>
    <col min="2092" max="2092" width="3.5546875" style="4" customWidth="1"/>
    <col min="2093" max="2093" width="1.33203125" style="4" customWidth="1"/>
    <col min="2094" max="2094" width="2.88671875" style="4" customWidth="1"/>
    <col min="2095" max="2095" width="5.5546875" style="4" customWidth="1"/>
    <col min="2096" max="2096" width="1.109375" style="4" customWidth="1"/>
    <col min="2097" max="2097" width="1.88671875" style="4" customWidth="1"/>
    <col min="2098" max="2098" width="2" style="4" customWidth="1"/>
    <col min="2099" max="2099" width="3.33203125" style="4" customWidth="1"/>
    <col min="2100" max="2100" width="2.88671875" style="4" customWidth="1"/>
    <col min="2101" max="2101" width="4" style="4" customWidth="1"/>
    <col min="2102" max="2102" width="1.44140625" style="4" customWidth="1"/>
    <col min="2103" max="2103" width="3" style="4" customWidth="1"/>
    <col min="2104" max="2104" width="4" style="4" customWidth="1"/>
    <col min="2105" max="2304" width="6.88671875" style="4" customWidth="1"/>
    <col min="2305" max="2305" width="1.88671875" style="4" customWidth="1"/>
    <col min="2306" max="2306" width="1.109375" style="4" customWidth="1"/>
    <col min="2307" max="2307" width="2.5546875" style="4" customWidth="1"/>
    <col min="2308" max="2308" width="7.6640625" style="4" customWidth="1"/>
    <col min="2309" max="2309" width="1.88671875" style="4" customWidth="1"/>
    <col min="2310" max="2310" width="2.5546875" style="4" customWidth="1"/>
    <col min="2311" max="2312" width="1.33203125" style="4" customWidth="1"/>
    <col min="2313" max="2314" width="1.109375" style="4" customWidth="1"/>
    <col min="2315" max="2315" width="1.33203125" style="4" customWidth="1"/>
    <col min="2316" max="2316" width="1.109375" style="4" customWidth="1"/>
    <col min="2317" max="2317" width="2.109375" style="4" customWidth="1"/>
    <col min="2318" max="2318" width="6.33203125" style="4" customWidth="1"/>
    <col min="2319" max="2319" width="2" style="4" customWidth="1"/>
    <col min="2320" max="2320" width="1.33203125" style="4" customWidth="1"/>
    <col min="2321" max="2321" width="3.33203125" style="4" customWidth="1"/>
    <col min="2322" max="2322" width="2.33203125" style="4" customWidth="1"/>
    <col min="2323" max="2323" width="6.33203125" style="4" customWidth="1"/>
    <col min="2324" max="2324" width="1.33203125" style="4" customWidth="1"/>
    <col min="2325" max="2325" width="1.5546875" style="4" customWidth="1"/>
    <col min="2326" max="2326" width="1.109375" style="4" customWidth="1"/>
    <col min="2327" max="2327" width="5.33203125" style="4" customWidth="1"/>
    <col min="2328" max="2328" width="3" style="4" customWidth="1"/>
    <col min="2329" max="2329" width="2.6640625" style="4" customWidth="1"/>
    <col min="2330" max="2330" width="1.44140625" style="4" customWidth="1"/>
    <col min="2331" max="2331" width="4.44140625" style="4" customWidth="1"/>
    <col min="2332" max="2332" width="1.109375" style="4" customWidth="1"/>
    <col min="2333" max="2333" width="2.109375" style="4" customWidth="1"/>
    <col min="2334" max="2334" width="1.33203125" style="4" customWidth="1"/>
    <col min="2335" max="2335" width="1" style="4" customWidth="1"/>
    <col min="2336" max="2336" width="1.5546875" style="4" customWidth="1"/>
    <col min="2337" max="2337" width="2.44140625" style="4" customWidth="1"/>
    <col min="2338" max="2338" width="7" style="4" customWidth="1"/>
    <col min="2339" max="2339" width="1.109375" style="4" customWidth="1"/>
    <col min="2340" max="2340" width="2.5546875" style="4" customWidth="1"/>
    <col min="2341" max="2341" width="1.109375" style="4" customWidth="1"/>
    <col min="2342" max="2342" width="2" style="4" customWidth="1"/>
    <col min="2343" max="2343" width="8.33203125" style="4" customWidth="1"/>
    <col min="2344" max="2344" width="1.6640625" style="4" customWidth="1"/>
    <col min="2345" max="2345" width="1.33203125" style="4" customWidth="1"/>
    <col min="2346" max="2346" width="1" style="4" customWidth="1"/>
    <col min="2347" max="2347" width="5.88671875" style="4" customWidth="1"/>
    <col min="2348" max="2348" width="3.5546875" style="4" customWidth="1"/>
    <col min="2349" max="2349" width="1.33203125" style="4" customWidth="1"/>
    <col min="2350" max="2350" width="2.88671875" style="4" customWidth="1"/>
    <col min="2351" max="2351" width="5.5546875" style="4" customWidth="1"/>
    <col min="2352" max="2352" width="1.109375" style="4" customWidth="1"/>
    <col min="2353" max="2353" width="1.88671875" style="4" customWidth="1"/>
    <col min="2354" max="2354" width="2" style="4" customWidth="1"/>
    <col min="2355" max="2355" width="3.33203125" style="4" customWidth="1"/>
    <col min="2356" max="2356" width="2.88671875" style="4" customWidth="1"/>
    <col min="2357" max="2357" width="4" style="4" customWidth="1"/>
    <col min="2358" max="2358" width="1.44140625" style="4" customWidth="1"/>
    <col min="2359" max="2359" width="3" style="4" customWidth="1"/>
    <col min="2360" max="2360" width="4" style="4" customWidth="1"/>
    <col min="2361" max="2560" width="6.88671875" style="4" customWidth="1"/>
    <col min="2561" max="2561" width="1.88671875" style="4" customWidth="1"/>
    <col min="2562" max="2562" width="1.109375" style="4" customWidth="1"/>
    <col min="2563" max="2563" width="2.5546875" style="4" customWidth="1"/>
    <col min="2564" max="2564" width="7.6640625" style="4" customWidth="1"/>
    <col min="2565" max="2565" width="1.88671875" style="4" customWidth="1"/>
    <col min="2566" max="2566" width="2.5546875" style="4" customWidth="1"/>
    <col min="2567" max="2568" width="1.33203125" style="4" customWidth="1"/>
    <col min="2569" max="2570" width="1.109375" style="4" customWidth="1"/>
    <col min="2571" max="2571" width="1.33203125" style="4" customWidth="1"/>
    <col min="2572" max="2572" width="1.109375" style="4" customWidth="1"/>
    <col min="2573" max="2573" width="2.109375" style="4" customWidth="1"/>
    <col min="2574" max="2574" width="6.33203125" style="4" customWidth="1"/>
    <col min="2575" max="2575" width="2" style="4" customWidth="1"/>
    <col min="2576" max="2576" width="1.33203125" style="4" customWidth="1"/>
    <col min="2577" max="2577" width="3.33203125" style="4" customWidth="1"/>
    <col min="2578" max="2578" width="2.33203125" style="4" customWidth="1"/>
    <col min="2579" max="2579" width="6.33203125" style="4" customWidth="1"/>
    <col min="2580" max="2580" width="1.33203125" style="4" customWidth="1"/>
    <col min="2581" max="2581" width="1.5546875" style="4" customWidth="1"/>
    <col min="2582" max="2582" width="1.109375" style="4" customWidth="1"/>
    <col min="2583" max="2583" width="5.33203125" style="4" customWidth="1"/>
    <col min="2584" max="2584" width="3" style="4" customWidth="1"/>
    <col min="2585" max="2585" width="2.6640625" style="4" customWidth="1"/>
    <col min="2586" max="2586" width="1.44140625" style="4" customWidth="1"/>
    <col min="2587" max="2587" width="4.44140625" style="4" customWidth="1"/>
    <col min="2588" max="2588" width="1.109375" style="4" customWidth="1"/>
    <col min="2589" max="2589" width="2.109375" style="4" customWidth="1"/>
    <col min="2590" max="2590" width="1.33203125" style="4" customWidth="1"/>
    <col min="2591" max="2591" width="1" style="4" customWidth="1"/>
    <col min="2592" max="2592" width="1.5546875" style="4" customWidth="1"/>
    <col min="2593" max="2593" width="2.44140625" style="4" customWidth="1"/>
    <col min="2594" max="2594" width="7" style="4" customWidth="1"/>
    <col min="2595" max="2595" width="1.109375" style="4" customWidth="1"/>
    <col min="2596" max="2596" width="2.5546875" style="4" customWidth="1"/>
    <col min="2597" max="2597" width="1.109375" style="4" customWidth="1"/>
    <col min="2598" max="2598" width="2" style="4" customWidth="1"/>
    <col min="2599" max="2599" width="8.33203125" style="4" customWidth="1"/>
    <col min="2600" max="2600" width="1.6640625" style="4" customWidth="1"/>
    <col min="2601" max="2601" width="1.33203125" style="4" customWidth="1"/>
    <col min="2602" max="2602" width="1" style="4" customWidth="1"/>
    <col min="2603" max="2603" width="5.88671875" style="4" customWidth="1"/>
    <col min="2604" max="2604" width="3.5546875" style="4" customWidth="1"/>
    <col min="2605" max="2605" width="1.33203125" style="4" customWidth="1"/>
    <col min="2606" max="2606" width="2.88671875" style="4" customWidth="1"/>
    <col min="2607" max="2607" width="5.5546875" style="4" customWidth="1"/>
    <col min="2608" max="2608" width="1.109375" style="4" customWidth="1"/>
    <col min="2609" max="2609" width="1.88671875" style="4" customWidth="1"/>
    <col min="2610" max="2610" width="2" style="4" customWidth="1"/>
    <col min="2611" max="2611" width="3.33203125" style="4" customWidth="1"/>
    <col min="2612" max="2612" width="2.88671875" style="4" customWidth="1"/>
    <col min="2613" max="2613" width="4" style="4" customWidth="1"/>
    <col min="2614" max="2614" width="1.44140625" style="4" customWidth="1"/>
    <col min="2615" max="2615" width="3" style="4" customWidth="1"/>
    <col min="2616" max="2616" width="4" style="4" customWidth="1"/>
    <col min="2617" max="2816" width="6.88671875" style="4" customWidth="1"/>
    <col min="2817" max="2817" width="1.88671875" style="4" customWidth="1"/>
    <col min="2818" max="2818" width="1.109375" style="4" customWidth="1"/>
    <col min="2819" max="2819" width="2.5546875" style="4" customWidth="1"/>
    <col min="2820" max="2820" width="7.6640625" style="4" customWidth="1"/>
    <col min="2821" max="2821" width="1.88671875" style="4" customWidth="1"/>
    <col min="2822" max="2822" width="2.5546875" style="4" customWidth="1"/>
    <col min="2823" max="2824" width="1.33203125" style="4" customWidth="1"/>
    <col min="2825" max="2826" width="1.109375" style="4" customWidth="1"/>
    <col min="2827" max="2827" width="1.33203125" style="4" customWidth="1"/>
    <col min="2828" max="2828" width="1.109375" style="4" customWidth="1"/>
    <col min="2829" max="2829" width="2.109375" style="4" customWidth="1"/>
    <col min="2830" max="2830" width="6.33203125" style="4" customWidth="1"/>
    <col min="2831" max="2831" width="2" style="4" customWidth="1"/>
    <col min="2832" max="2832" width="1.33203125" style="4" customWidth="1"/>
    <col min="2833" max="2833" width="3.33203125" style="4" customWidth="1"/>
    <col min="2834" max="2834" width="2.33203125" style="4" customWidth="1"/>
    <col min="2835" max="2835" width="6.33203125" style="4" customWidth="1"/>
    <col min="2836" max="2836" width="1.33203125" style="4" customWidth="1"/>
    <col min="2837" max="2837" width="1.5546875" style="4" customWidth="1"/>
    <col min="2838" max="2838" width="1.109375" style="4" customWidth="1"/>
    <col min="2839" max="2839" width="5.33203125" style="4" customWidth="1"/>
    <col min="2840" max="2840" width="3" style="4" customWidth="1"/>
    <col min="2841" max="2841" width="2.6640625" style="4" customWidth="1"/>
    <col min="2842" max="2842" width="1.44140625" style="4" customWidth="1"/>
    <col min="2843" max="2843" width="4.44140625" style="4" customWidth="1"/>
    <col min="2844" max="2844" width="1.109375" style="4" customWidth="1"/>
    <col min="2845" max="2845" width="2.109375" style="4" customWidth="1"/>
    <col min="2846" max="2846" width="1.33203125" style="4" customWidth="1"/>
    <col min="2847" max="2847" width="1" style="4" customWidth="1"/>
    <col min="2848" max="2848" width="1.5546875" style="4" customWidth="1"/>
    <col min="2849" max="2849" width="2.44140625" style="4" customWidth="1"/>
    <col min="2850" max="2850" width="7" style="4" customWidth="1"/>
    <col min="2851" max="2851" width="1.109375" style="4" customWidth="1"/>
    <col min="2852" max="2852" width="2.5546875" style="4" customWidth="1"/>
    <col min="2853" max="2853" width="1.109375" style="4" customWidth="1"/>
    <col min="2854" max="2854" width="2" style="4" customWidth="1"/>
    <col min="2855" max="2855" width="8.33203125" style="4" customWidth="1"/>
    <col min="2856" max="2856" width="1.6640625" style="4" customWidth="1"/>
    <col min="2857" max="2857" width="1.33203125" style="4" customWidth="1"/>
    <col min="2858" max="2858" width="1" style="4" customWidth="1"/>
    <col min="2859" max="2859" width="5.88671875" style="4" customWidth="1"/>
    <col min="2860" max="2860" width="3.5546875" style="4" customWidth="1"/>
    <col min="2861" max="2861" width="1.33203125" style="4" customWidth="1"/>
    <col min="2862" max="2862" width="2.88671875" style="4" customWidth="1"/>
    <col min="2863" max="2863" width="5.5546875" style="4" customWidth="1"/>
    <col min="2864" max="2864" width="1.109375" style="4" customWidth="1"/>
    <col min="2865" max="2865" width="1.88671875" style="4" customWidth="1"/>
    <col min="2866" max="2866" width="2" style="4" customWidth="1"/>
    <col min="2867" max="2867" width="3.33203125" style="4" customWidth="1"/>
    <col min="2868" max="2868" width="2.88671875" style="4" customWidth="1"/>
    <col min="2869" max="2869" width="4" style="4" customWidth="1"/>
    <col min="2870" max="2870" width="1.44140625" style="4" customWidth="1"/>
    <col min="2871" max="2871" width="3" style="4" customWidth="1"/>
    <col min="2872" max="2872" width="4" style="4" customWidth="1"/>
    <col min="2873" max="3072" width="6.88671875" style="4" customWidth="1"/>
    <col min="3073" max="3073" width="1.88671875" style="4" customWidth="1"/>
    <col min="3074" max="3074" width="1.109375" style="4" customWidth="1"/>
    <col min="3075" max="3075" width="2.5546875" style="4" customWidth="1"/>
    <col min="3076" max="3076" width="7.6640625" style="4" customWidth="1"/>
    <col min="3077" max="3077" width="1.88671875" style="4" customWidth="1"/>
    <col min="3078" max="3078" width="2.5546875" style="4" customWidth="1"/>
    <col min="3079" max="3080" width="1.33203125" style="4" customWidth="1"/>
    <col min="3081" max="3082" width="1.109375" style="4" customWidth="1"/>
    <col min="3083" max="3083" width="1.33203125" style="4" customWidth="1"/>
    <col min="3084" max="3084" width="1.109375" style="4" customWidth="1"/>
    <col min="3085" max="3085" width="2.109375" style="4" customWidth="1"/>
    <col min="3086" max="3086" width="6.33203125" style="4" customWidth="1"/>
    <col min="3087" max="3087" width="2" style="4" customWidth="1"/>
    <col min="3088" max="3088" width="1.33203125" style="4" customWidth="1"/>
    <col min="3089" max="3089" width="3.33203125" style="4" customWidth="1"/>
    <col min="3090" max="3090" width="2.33203125" style="4" customWidth="1"/>
    <col min="3091" max="3091" width="6.33203125" style="4" customWidth="1"/>
    <col min="3092" max="3092" width="1.33203125" style="4" customWidth="1"/>
    <col min="3093" max="3093" width="1.5546875" style="4" customWidth="1"/>
    <col min="3094" max="3094" width="1.109375" style="4" customWidth="1"/>
    <col min="3095" max="3095" width="5.33203125" style="4" customWidth="1"/>
    <col min="3096" max="3096" width="3" style="4" customWidth="1"/>
    <col min="3097" max="3097" width="2.6640625" style="4" customWidth="1"/>
    <col min="3098" max="3098" width="1.44140625" style="4" customWidth="1"/>
    <col min="3099" max="3099" width="4.44140625" style="4" customWidth="1"/>
    <col min="3100" max="3100" width="1.109375" style="4" customWidth="1"/>
    <col min="3101" max="3101" width="2.109375" style="4" customWidth="1"/>
    <col min="3102" max="3102" width="1.33203125" style="4" customWidth="1"/>
    <col min="3103" max="3103" width="1" style="4" customWidth="1"/>
    <col min="3104" max="3104" width="1.5546875" style="4" customWidth="1"/>
    <col min="3105" max="3105" width="2.44140625" style="4" customWidth="1"/>
    <col min="3106" max="3106" width="7" style="4" customWidth="1"/>
    <col min="3107" max="3107" width="1.109375" style="4" customWidth="1"/>
    <col min="3108" max="3108" width="2.5546875" style="4" customWidth="1"/>
    <col min="3109" max="3109" width="1.109375" style="4" customWidth="1"/>
    <col min="3110" max="3110" width="2" style="4" customWidth="1"/>
    <col min="3111" max="3111" width="8.33203125" style="4" customWidth="1"/>
    <col min="3112" max="3112" width="1.6640625" style="4" customWidth="1"/>
    <col min="3113" max="3113" width="1.33203125" style="4" customWidth="1"/>
    <col min="3114" max="3114" width="1" style="4" customWidth="1"/>
    <col min="3115" max="3115" width="5.88671875" style="4" customWidth="1"/>
    <col min="3116" max="3116" width="3.5546875" style="4" customWidth="1"/>
    <col min="3117" max="3117" width="1.33203125" style="4" customWidth="1"/>
    <col min="3118" max="3118" width="2.88671875" style="4" customWidth="1"/>
    <col min="3119" max="3119" width="5.5546875" style="4" customWidth="1"/>
    <col min="3120" max="3120" width="1.109375" style="4" customWidth="1"/>
    <col min="3121" max="3121" width="1.88671875" style="4" customWidth="1"/>
    <col min="3122" max="3122" width="2" style="4" customWidth="1"/>
    <col min="3123" max="3123" width="3.33203125" style="4" customWidth="1"/>
    <col min="3124" max="3124" width="2.88671875" style="4" customWidth="1"/>
    <col min="3125" max="3125" width="4" style="4" customWidth="1"/>
    <col min="3126" max="3126" width="1.44140625" style="4" customWidth="1"/>
    <col min="3127" max="3127" width="3" style="4" customWidth="1"/>
    <col min="3128" max="3128" width="4" style="4" customWidth="1"/>
    <col min="3129" max="3328" width="6.88671875" style="4" customWidth="1"/>
    <col min="3329" max="3329" width="1.88671875" style="4" customWidth="1"/>
    <col min="3330" max="3330" width="1.109375" style="4" customWidth="1"/>
    <col min="3331" max="3331" width="2.5546875" style="4" customWidth="1"/>
    <col min="3332" max="3332" width="7.6640625" style="4" customWidth="1"/>
    <col min="3333" max="3333" width="1.88671875" style="4" customWidth="1"/>
    <col min="3334" max="3334" width="2.5546875" style="4" customWidth="1"/>
    <col min="3335" max="3336" width="1.33203125" style="4" customWidth="1"/>
    <col min="3337" max="3338" width="1.109375" style="4" customWidth="1"/>
    <col min="3339" max="3339" width="1.33203125" style="4" customWidth="1"/>
    <col min="3340" max="3340" width="1.109375" style="4" customWidth="1"/>
    <col min="3341" max="3341" width="2.109375" style="4" customWidth="1"/>
    <col min="3342" max="3342" width="6.33203125" style="4" customWidth="1"/>
    <col min="3343" max="3343" width="2" style="4" customWidth="1"/>
    <col min="3344" max="3344" width="1.33203125" style="4" customWidth="1"/>
    <col min="3345" max="3345" width="3.33203125" style="4" customWidth="1"/>
    <col min="3346" max="3346" width="2.33203125" style="4" customWidth="1"/>
    <col min="3347" max="3347" width="6.33203125" style="4" customWidth="1"/>
    <col min="3348" max="3348" width="1.33203125" style="4" customWidth="1"/>
    <col min="3349" max="3349" width="1.5546875" style="4" customWidth="1"/>
    <col min="3350" max="3350" width="1.109375" style="4" customWidth="1"/>
    <col min="3351" max="3351" width="5.33203125" style="4" customWidth="1"/>
    <col min="3352" max="3352" width="3" style="4" customWidth="1"/>
    <col min="3353" max="3353" width="2.6640625" style="4" customWidth="1"/>
    <col min="3354" max="3354" width="1.44140625" style="4" customWidth="1"/>
    <col min="3355" max="3355" width="4.44140625" style="4" customWidth="1"/>
    <col min="3356" max="3356" width="1.109375" style="4" customWidth="1"/>
    <col min="3357" max="3357" width="2.109375" style="4" customWidth="1"/>
    <col min="3358" max="3358" width="1.33203125" style="4" customWidth="1"/>
    <col min="3359" max="3359" width="1" style="4" customWidth="1"/>
    <col min="3360" max="3360" width="1.5546875" style="4" customWidth="1"/>
    <col min="3361" max="3361" width="2.44140625" style="4" customWidth="1"/>
    <col min="3362" max="3362" width="7" style="4" customWidth="1"/>
    <col min="3363" max="3363" width="1.109375" style="4" customWidth="1"/>
    <col min="3364" max="3364" width="2.5546875" style="4" customWidth="1"/>
    <col min="3365" max="3365" width="1.109375" style="4" customWidth="1"/>
    <col min="3366" max="3366" width="2" style="4" customWidth="1"/>
    <col min="3367" max="3367" width="8.33203125" style="4" customWidth="1"/>
    <col min="3368" max="3368" width="1.6640625" style="4" customWidth="1"/>
    <col min="3369" max="3369" width="1.33203125" style="4" customWidth="1"/>
    <col min="3370" max="3370" width="1" style="4" customWidth="1"/>
    <col min="3371" max="3371" width="5.88671875" style="4" customWidth="1"/>
    <col min="3372" max="3372" width="3.5546875" style="4" customWidth="1"/>
    <col min="3373" max="3373" width="1.33203125" style="4" customWidth="1"/>
    <col min="3374" max="3374" width="2.88671875" style="4" customWidth="1"/>
    <col min="3375" max="3375" width="5.5546875" style="4" customWidth="1"/>
    <col min="3376" max="3376" width="1.109375" style="4" customWidth="1"/>
    <col min="3377" max="3377" width="1.88671875" style="4" customWidth="1"/>
    <col min="3378" max="3378" width="2" style="4" customWidth="1"/>
    <col min="3379" max="3379" width="3.33203125" style="4" customWidth="1"/>
    <col min="3380" max="3380" width="2.88671875" style="4" customWidth="1"/>
    <col min="3381" max="3381" width="4" style="4" customWidth="1"/>
    <col min="3382" max="3382" width="1.44140625" style="4" customWidth="1"/>
    <col min="3383" max="3383" width="3" style="4" customWidth="1"/>
    <col min="3384" max="3384" width="4" style="4" customWidth="1"/>
    <col min="3385" max="3584" width="6.88671875" style="4" customWidth="1"/>
    <col min="3585" max="3585" width="1.88671875" style="4" customWidth="1"/>
    <col min="3586" max="3586" width="1.109375" style="4" customWidth="1"/>
    <col min="3587" max="3587" width="2.5546875" style="4" customWidth="1"/>
    <col min="3588" max="3588" width="7.6640625" style="4" customWidth="1"/>
    <col min="3589" max="3589" width="1.88671875" style="4" customWidth="1"/>
    <col min="3590" max="3590" width="2.5546875" style="4" customWidth="1"/>
    <col min="3591" max="3592" width="1.33203125" style="4" customWidth="1"/>
    <col min="3593" max="3594" width="1.109375" style="4" customWidth="1"/>
    <col min="3595" max="3595" width="1.33203125" style="4" customWidth="1"/>
    <col min="3596" max="3596" width="1.109375" style="4" customWidth="1"/>
    <col min="3597" max="3597" width="2.109375" style="4" customWidth="1"/>
    <col min="3598" max="3598" width="6.33203125" style="4" customWidth="1"/>
    <col min="3599" max="3599" width="2" style="4" customWidth="1"/>
    <col min="3600" max="3600" width="1.33203125" style="4" customWidth="1"/>
    <col min="3601" max="3601" width="3.33203125" style="4" customWidth="1"/>
    <col min="3602" max="3602" width="2.33203125" style="4" customWidth="1"/>
    <col min="3603" max="3603" width="6.33203125" style="4" customWidth="1"/>
    <col min="3604" max="3604" width="1.33203125" style="4" customWidth="1"/>
    <col min="3605" max="3605" width="1.5546875" style="4" customWidth="1"/>
    <col min="3606" max="3606" width="1.109375" style="4" customWidth="1"/>
    <col min="3607" max="3607" width="5.33203125" style="4" customWidth="1"/>
    <col min="3608" max="3608" width="3" style="4" customWidth="1"/>
    <col min="3609" max="3609" width="2.6640625" style="4" customWidth="1"/>
    <col min="3610" max="3610" width="1.44140625" style="4" customWidth="1"/>
    <col min="3611" max="3611" width="4.44140625" style="4" customWidth="1"/>
    <col min="3612" max="3612" width="1.109375" style="4" customWidth="1"/>
    <col min="3613" max="3613" width="2.109375" style="4" customWidth="1"/>
    <col min="3614" max="3614" width="1.33203125" style="4" customWidth="1"/>
    <col min="3615" max="3615" width="1" style="4" customWidth="1"/>
    <col min="3616" max="3616" width="1.5546875" style="4" customWidth="1"/>
    <col min="3617" max="3617" width="2.44140625" style="4" customWidth="1"/>
    <col min="3618" max="3618" width="7" style="4" customWidth="1"/>
    <col min="3619" max="3619" width="1.109375" style="4" customWidth="1"/>
    <col min="3620" max="3620" width="2.5546875" style="4" customWidth="1"/>
    <col min="3621" max="3621" width="1.109375" style="4" customWidth="1"/>
    <col min="3622" max="3622" width="2" style="4" customWidth="1"/>
    <col min="3623" max="3623" width="8.33203125" style="4" customWidth="1"/>
    <col min="3624" max="3624" width="1.6640625" style="4" customWidth="1"/>
    <col min="3625" max="3625" width="1.33203125" style="4" customWidth="1"/>
    <col min="3626" max="3626" width="1" style="4" customWidth="1"/>
    <col min="3627" max="3627" width="5.88671875" style="4" customWidth="1"/>
    <col min="3628" max="3628" width="3.5546875" style="4" customWidth="1"/>
    <col min="3629" max="3629" width="1.33203125" style="4" customWidth="1"/>
    <col min="3630" max="3630" width="2.88671875" style="4" customWidth="1"/>
    <col min="3631" max="3631" width="5.5546875" style="4" customWidth="1"/>
    <col min="3632" max="3632" width="1.109375" style="4" customWidth="1"/>
    <col min="3633" max="3633" width="1.88671875" style="4" customWidth="1"/>
    <col min="3634" max="3634" width="2" style="4" customWidth="1"/>
    <col min="3635" max="3635" width="3.33203125" style="4" customWidth="1"/>
    <col min="3636" max="3636" width="2.88671875" style="4" customWidth="1"/>
    <col min="3637" max="3637" width="4" style="4" customWidth="1"/>
    <col min="3638" max="3638" width="1.44140625" style="4" customWidth="1"/>
    <col min="3639" max="3639" width="3" style="4" customWidth="1"/>
    <col min="3640" max="3640" width="4" style="4" customWidth="1"/>
    <col min="3641" max="3840" width="6.88671875" style="4" customWidth="1"/>
    <col min="3841" max="3841" width="1.88671875" style="4" customWidth="1"/>
    <col min="3842" max="3842" width="1.109375" style="4" customWidth="1"/>
    <col min="3843" max="3843" width="2.5546875" style="4" customWidth="1"/>
    <col min="3844" max="3844" width="7.6640625" style="4" customWidth="1"/>
    <col min="3845" max="3845" width="1.88671875" style="4" customWidth="1"/>
    <col min="3846" max="3846" width="2.5546875" style="4" customWidth="1"/>
    <col min="3847" max="3848" width="1.33203125" style="4" customWidth="1"/>
    <col min="3849" max="3850" width="1.109375" style="4" customWidth="1"/>
    <col min="3851" max="3851" width="1.33203125" style="4" customWidth="1"/>
    <col min="3852" max="3852" width="1.109375" style="4" customWidth="1"/>
    <col min="3853" max="3853" width="2.109375" style="4" customWidth="1"/>
    <col min="3854" max="3854" width="6.33203125" style="4" customWidth="1"/>
    <col min="3855" max="3855" width="2" style="4" customWidth="1"/>
    <col min="3856" max="3856" width="1.33203125" style="4" customWidth="1"/>
    <col min="3857" max="3857" width="3.33203125" style="4" customWidth="1"/>
    <col min="3858" max="3858" width="2.33203125" style="4" customWidth="1"/>
    <col min="3859" max="3859" width="6.33203125" style="4" customWidth="1"/>
    <col min="3860" max="3860" width="1.33203125" style="4" customWidth="1"/>
    <col min="3861" max="3861" width="1.5546875" style="4" customWidth="1"/>
    <col min="3862" max="3862" width="1.109375" style="4" customWidth="1"/>
    <col min="3863" max="3863" width="5.33203125" style="4" customWidth="1"/>
    <col min="3864" max="3864" width="3" style="4" customWidth="1"/>
    <col min="3865" max="3865" width="2.6640625" style="4" customWidth="1"/>
    <col min="3866" max="3866" width="1.44140625" style="4" customWidth="1"/>
    <col min="3867" max="3867" width="4.44140625" style="4" customWidth="1"/>
    <col min="3868" max="3868" width="1.109375" style="4" customWidth="1"/>
    <col min="3869" max="3869" width="2.109375" style="4" customWidth="1"/>
    <col min="3870" max="3870" width="1.33203125" style="4" customWidth="1"/>
    <col min="3871" max="3871" width="1" style="4" customWidth="1"/>
    <col min="3872" max="3872" width="1.5546875" style="4" customWidth="1"/>
    <col min="3873" max="3873" width="2.44140625" style="4" customWidth="1"/>
    <col min="3874" max="3874" width="7" style="4" customWidth="1"/>
    <col min="3875" max="3875" width="1.109375" style="4" customWidth="1"/>
    <col min="3876" max="3876" width="2.5546875" style="4" customWidth="1"/>
    <col min="3877" max="3877" width="1.109375" style="4" customWidth="1"/>
    <col min="3878" max="3878" width="2" style="4" customWidth="1"/>
    <col min="3879" max="3879" width="8.33203125" style="4" customWidth="1"/>
    <col min="3880" max="3880" width="1.6640625" style="4" customWidth="1"/>
    <col min="3881" max="3881" width="1.33203125" style="4" customWidth="1"/>
    <col min="3882" max="3882" width="1" style="4" customWidth="1"/>
    <col min="3883" max="3883" width="5.88671875" style="4" customWidth="1"/>
    <col min="3884" max="3884" width="3.5546875" style="4" customWidth="1"/>
    <col min="3885" max="3885" width="1.33203125" style="4" customWidth="1"/>
    <col min="3886" max="3886" width="2.88671875" style="4" customWidth="1"/>
    <col min="3887" max="3887" width="5.5546875" style="4" customWidth="1"/>
    <col min="3888" max="3888" width="1.109375" style="4" customWidth="1"/>
    <col min="3889" max="3889" width="1.88671875" style="4" customWidth="1"/>
    <col min="3890" max="3890" width="2" style="4" customWidth="1"/>
    <col min="3891" max="3891" width="3.33203125" style="4" customWidth="1"/>
    <col min="3892" max="3892" width="2.88671875" style="4" customWidth="1"/>
    <col min="3893" max="3893" width="4" style="4" customWidth="1"/>
    <col min="3894" max="3894" width="1.44140625" style="4" customWidth="1"/>
    <col min="3895" max="3895" width="3" style="4" customWidth="1"/>
    <col min="3896" max="3896" width="4" style="4" customWidth="1"/>
    <col min="3897" max="4096" width="6.88671875" style="4" customWidth="1"/>
    <col min="4097" max="4097" width="1.88671875" style="4" customWidth="1"/>
    <col min="4098" max="4098" width="1.109375" style="4" customWidth="1"/>
    <col min="4099" max="4099" width="2.5546875" style="4" customWidth="1"/>
    <col min="4100" max="4100" width="7.6640625" style="4" customWidth="1"/>
    <col min="4101" max="4101" width="1.88671875" style="4" customWidth="1"/>
    <col min="4102" max="4102" width="2.5546875" style="4" customWidth="1"/>
    <col min="4103" max="4104" width="1.33203125" style="4" customWidth="1"/>
    <col min="4105" max="4106" width="1.109375" style="4" customWidth="1"/>
    <col min="4107" max="4107" width="1.33203125" style="4" customWidth="1"/>
    <col min="4108" max="4108" width="1.109375" style="4" customWidth="1"/>
    <col min="4109" max="4109" width="2.109375" style="4" customWidth="1"/>
    <col min="4110" max="4110" width="6.33203125" style="4" customWidth="1"/>
    <col min="4111" max="4111" width="2" style="4" customWidth="1"/>
    <col min="4112" max="4112" width="1.33203125" style="4" customWidth="1"/>
    <col min="4113" max="4113" width="3.33203125" style="4" customWidth="1"/>
    <col min="4114" max="4114" width="2.33203125" style="4" customWidth="1"/>
    <col min="4115" max="4115" width="6.33203125" style="4" customWidth="1"/>
    <col min="4116" max="4116" width="1.33203125" style="4" customWidth="1"/>
    <col min="4117" max="4117" width="1.5546875" style="4" customWidth="1"/>
    <col min="4118" max="4118" width="1.109375" style="4" customWidth="1"/>
    <col min="4119" max="4119" width="5.33203125" style="4" customWidth="1"/>
    <col min="4120" max="4120" width="3" style="4" customWidth="1"/>
    <col min="4121" max="4121" width="2.6640625" style="4" customWidth="1"/>
    <col min="4122" max="4122" width="1.44140625" style="4" customWidth="1"/>
    <col min="4123" max="4123" width="4.44140625" style="4" customWidth="1"/>
    <col min="4124" max="4124" width="1.109375" style="4" customWidth="1"/>
    <col min="4125" max="4125" width="2.109375" style="4" customWidth="1"/>
    <col min="4126" max="4126" width="1.33203125" style="4" customWidth="1"/>
    <col min="4127" max="4127" width="1" style="4" customWidth="1"/>
    <col min="4128" max="4128" width="1.5546875" style="4" customWidth="1"/>
    <col min="4129" max="4129" width="2.44140625" style="4" customWidth="1"/>
    <col min="4130" max="4130" width="7" style="4" customWidth="1"/>
    <col min="4131" max="4131" width="1.109375" style="4" customWidth="1"/>
    <col min="4132" max="4132" width="2.5546875" style="4" customWidth="1"/>
    <col min="4133" max="4133" width="1.109375" style="4" customWidth="1"/>
    <col min="4134" max="4134" width="2" style="4" customWidth="1"/>
    <col min="4135" max="4135" width="8.33203125" style="4" customWidth="1"/>
    <col min="4136" max="4136" width="1.6640625" style="4" customWidth="1"/>
    <col min="4137" max="4137" width="1.33203125" style="4" customWidth="1"/>
    <col min="4138" max="4138" width="1" style="4" customWidth="1"/>
    <col min="4139" max="4139" width="5.88671875" style="4" customWidth="1"/>
    <col min="4140" max="4140" width="3.5546875" style="4" customWidth="1"/>
    <col min="4141" max="4141" width="1.33203125" style="4" customWidth="1"/>
    <col min="4142" max="4142" width="2.88671875" style="4" customWidth="1"/>
    <col min="4143" max="4143" width="5.5546875" style="4" customWidth="1"/>
    <col min="4144" max="4144" width="1.109375" style="4" customWidth="1"/>
    <col min="4145" max="4145" width="1.88671875" style="4" customWidth="1"/>
    <col min="4146" max="4146" width="2" style="4" customWidth="1"/>
    <col min="4147" max="4147" width="3.33203125" style="4" customWidth="1"/>
    <col min="4148" max="4148" width="2.88671875" style="4" customWidth="1"/>
    <col min="4149" max="4149" width="4" style="4" customWidth="1"/>
    <col min="4150" max="4150" width="1.44140625" style="4" customWidth="1"/>
    <col min="4151" max="4151" width="3" style="4" customWidth="1"/>
    <col min="4152" max="4152" width="4" style="4" customWidth="1"/>
    <col min="4153" max="4352" width="6.88671875" style="4" customWidth="1"/>
    <col min="4353" max="4353" width="1.88671875" style="4" customWidth="1"/>
    <col min="4354" max="4354" width="1.109375" style="4" customWidth="1"/>
    <col min="4355" max="4355" width="2.5546875" style="4" customWidth="1"/>
    <col min="4356" max="4356" width="7.6640625" style="4" customWidth="1"/>
    <col min="4357" max="4357" width="1.88671875" style="4" customWidth="1"/>
    <col min="4358" max="4358" width="2.5546875" style="4" customWidth="1"/>
    <col min="4359" max="4360" width="1.33203125" style="4" customWidth="1"/>
    <col min="4361" max="4362" width="1.109375" style="4" customWidth="1"/>
    <col min="4363" max="4363" width="1.33203125" style="4" customWidth="1"/>
    <col min="4364" max="4364" width="1.109375" style="4" customWidth="1"/>
    <col min="4365" max="4365" width="2.109375" style="4" customWidth="1"/>
    <col min="4366" max="4366" width="6.33203125" style="4" customWidth="1"/>
    <col min="4367" max="4367" width="2" style="4" customWidth="1"/>
    <col min="4368" max="4368" width="1.33203125" style="4" customWidth="1"/>
    <col min="4369" max="4369" width="3.33203125" style="4" customWidth="1"/>
    <col min="4370" max="4370" width="2.33203125" style="4" customWidth="1"/>
    <col min="4371" max="4371" width="6.33203125" style="4" customWidth="1"/>
    <col min="4372" max="4372" width="1.33203125" style="4" customWidth="1"/>
    <col min="4373" max="4373" width="1.5546875" style="4" customWidth="1"/>
    <col min="4374" max="4374" width="1.109375" style="4" customWidth="1"/>
    <col min="4375" max="4375" width="5.33203125" style="4" customWidth="1"/>
    <col min="4376" max="4376" width="3" style="4" customWidth="1"/>
    <col min="4377" max="4377" width="2.6640625" style="4" customWidth="1"/>
    <col min="4378" max="4378" width="1.44140625" style="4" customWidth="1"/>
    <col min="4379" max="4379" width="4.44140625" style="4" customWidth="1"/>
    <col min="4380" max="4380" width="1.109375" style="4" customWidth="1"/>
    <col min="4381" max="4381" width="2.109375" style="4" customWidth="1"/>
    <col min="4382" max="4382" width="1.33203125" style="4" customWidth="1"/>
    <col min="4383" max="4383" width="1" style="4" customWidth="1"/>
    <col min="4384" max="4384" width="1.5546875" style="4" customWidth="1"/>
    <col min="4385" max="4385" width="2.44140625" style="4" customWidth="1"/>
    <col min="4386" max="4386" width="7" style="4" customWidth="1"/>
    <col min="4387" max="4387" width="1.109375" style="4" customWidth="1"/>
    <col min="4388" max="4388" width="2.5546875" style="4" customWidth="1"/>
    <col min="4389" max="4389" width="1.109375" style="4" customWidth="1"/>
    <col min="4390" max="4390" width="2" style="4" customWidth="1"/>
    <col min="4391" max="4391" width="8.33203125" style="4" customWidth="1"/>
    <col min="4392" max="4392" width="1.6640625" style="4" customWidth="1"/>
    <col min="4393" max="4393" width="1.33203125" style="4" customWidth="1"/>
    <col min="4394" max="4394" width="1" style="4" customWidth="1"/>
    <col min="4395" max="4395" width="5.88671875" style="4" customWidth="1"/>
    <col min="4396" max="4396" width="3.5546875" style="4" customWidth="1"/>
    <col min="4397" max="4397" width="1.33203125" style="4" customWidth="1"/>
    <col min="4398" max="4398" width="2.88671875" style="4" customWidth="1"/>
    <col min="4399" max="4399" width="5.5546875" style="4" customWidth="1"/>
    <col min="4400" max="4400" width="1.109375" style="4" customWidth="1"/>
    <col min="4401" max="4401" width="1.88671875" style="4" customWidth="1"/>
    <col min="4402" max="4402" width="2" style="4" customWidth="1"/>
    <col min="4403" max="4403" width="3.33203125" style="4" customWidth="1"/>
    <col min="4404" max="4404" width="2.88671875" style="4" customWidth="1"/>
    <col min="4405" max="4405" width="4" style="4" customWidth="1"/>
    <col min="4406" max="4406" width="1.44140625" style="4" customWidth="1"/>
    <col min="4407" max="4407" width="3" style="4" customWidth="1"/>
    <col min="4408" max="4408" width="4" style="4" customWidth="1"/>
    <col min="4409" max="4608" width="6.88671875" style="4" customWidth="1"/>
    <col min="4609" max="4609" width="1.88671875" style="4" customWidth="1"/>
    <col min="4610" max="4610" width="1.109375" style="4" customWidth="1"/>
    <col min="4611" max="4611" width="2.5546875" style="4" customWidth="1"/>
    <col min="4612" max="4612" width="7.6640625" style="4" customWidth="1"/>
    <col min="4613" max="4613" width="1.88671875" style="4" customWidth="1"/>
    <col min="4614" max="4614" width="2.5546875" style="4" customWidth="1"/>
    <col min="4615" max="4616" width="1.33203125" style="4" customWidth="1"/>
    <col min="4617" max="4618" width="1.109375" style="4" customWidth="1"/>
    <col min="4619" max="4619" width="1.33203125" style="4" customWidth="1"/>
    <col min="4620" max="4620" width="1.109375" style="4" customWidth="1"/>
    <col min="4621" max="4621" width="2.109375" style="4" customWidth="1"/>
    <col min="4622" max="4622" width="6.33203125" style="4" customWidth="1"/>
    <col min="4623" max="4623" width="2" style="4" customWidth="1"/>
    <col min="4624" max="4624" width="1.33203125" style="4" customWidth="1"/>
    <col min="4625" max="4625" width="3.33203125" style="4" customWidth="1"/>
    <col min="4626" max="4626" width="2.33203125" style="4" customWidth="1"/>
    <col min="4627" max="4627" width="6.33203125" style="4" customWidth="1"/>
    <col min="4628" max="4628" width="1.33203125" style="4" customWidth="1"/>
    <col min="4629" max="4629" width="1.5546875" style="4" customWidth="1"/>
    <col min="4630" max="4630" width="1.109375" style="4" customWidth="1"/>
    <col min="4631" max="4631" width="5.33203125" style="4" customWidth="1"/>
    <col min="4632" max="4632" width="3" style="4" customWidth="1"/>
    <col min="4633" max="4633" width="2.6640625" style="4" customWidth="1"/>
    <col min="4634" max="4634" width="1.44140625" style="4" customWidth="1"/>
    <col min="4635" max="4635" width="4.44140625" style="4" customWidth="1"/>
    <col min="4636" max="4636" width="1.109375" style="4" customWidth="1"/>
    <col min="4637" max="4637" width="2.109375" style="4" customWidth="1"/>
    <col min="4638" max="4638" width="1.33203125" style="4" customWidth="1"/>
    <col min="4639" max="4639" width="1" style="4" customWidth="1"/>
    <col min="4640" max="4640" width="1.5546875" style="4" customWidth="1"/>
    <col min="4641" max="4641" width="2.44140625" style="4" customWidth="1"/>
    <col min="4642" max="4642" width="7" style="4" customWidth="1"/>
    <col min="4643" max="4643" width="1.109375" style="4" customWidth="1"/>
    <col min="4644" max="4644" width="2.5546875" style="4" customWidth="1"/>
    <col min="4645" max="4645" width="1.109375" style="4" customWidth="1"/>
    <col min="4646" max="4646" width="2" style="4" customWidth="1"/>
    <col min="4647" max="4647" width="8.33203125" style="4" customWidth="1"/>
    <col min="4648" max="4648" width="1.6640625" style="4" customWidth="1"/>
    <col min="4649" max="4649" width="1.33203125" style="4" customWidth="1"/>
    <col min="4650" max="4650" width="1" style="4" customWidth="1"/>
    <col min="4651" max="4651" width="5.88671875" style="4" customWidth="1"/>
    <col min="4652" max="4652" width="3.5546875" style="4" customWidth="1"/>
    <col min="4653" max="4653" width="1.33203125" style="4" customWidth="1"/>
    <col min="4654" max="4654" width="2.88671875" style="4" customWidth="1"/>
    <col min="4655" max="4655" width="5.5546875" style="4" customWidth="1"/>
    <col min="4656" max="4656" width="1.109375" style="4" customWidth="1"/>
    <col min="4657" max="4657" width="1.88671875" style="4" customWidth="1"/>
    <col min="4658" max="4658" width="2" style="4" customWidth="1"/>
    <col min="4659" max="4659" width="3.33203125" style="4" customWidth="1"/>
    <col min="4660" max="4660" width="2.88671875" style="4" customWidth="1"/>
    <col min="4661" max="4661" width="4" style="4" customWidth="1"/>
    <col min="4662" max="4662" width="1.44140625" style="4" customWidth="1"/>
    <col min="4663" max="4663" width="3" style="4" customWidth="1"/>
    <col min="4664" max="4664" width="4" style="4" customWidth="1"/>
    <col min="4665" max="4864" width="6.88671875" style="4" customWidth="1"/>
    <col min="4865" max="4865" width="1.88671875" style="4" customWidth="1"/>
    <col min="4866" max="4866" width="1.109375" style="4" customWidth="1"/>
    <col min="4867" max="4867" width="2.5546875" style="4" customWidth="1"/>
    <col min="4868" max="4868" width="7.6640625" style="4" customWidth="1"/>
    <col min="4869" max="4869" width="1.88671875" style="4" customWidth="1"/>
    <col min="4870" max="4870" width="2.5546875" style="4" customWidth="1"/>
    <col min="4871" max="4872" width="1.33203125" style="4" customWidth="1"/>
    <col min="4873" max="4874" width="1.109375" style="4" customWidth="1"/>
    <col min="4875" max="4875" width="1.33203125" style="4" customWidth="1"/>
    <col min="4876" max="4876" width="1.109375" style="4" customWidth="1"/>
    <col min="4877" max="4877" width="2.109375" style="4" customWidth="1"/>
    <col min="4878" max="4878" width="6.33203125" style="4" customWidth="1"/>
    <col min="4879" max="4879" width="2" style="4" customWidth="1"/>
    <col min="4880" max="4880" width="1.33203125" style="4" customWidth="1"/>
    <col min="4881" max="4881" width="3.33203125" style="4" customWidth="1"/>
    <col min="4882" max="4882" width="2.33203125" style="4" customWidth="1"/>
    <col min="4883" max="4883" width="6.33203125" style="4" customWidth="1"/>
    <col min="4884" max="4884" width="1.33203125" style="4" customWidth="1"/>
    <col min="4885" max="4885" width="1.5546875" style="4" customWidth="1"/>
    <col min="4886" max="4886" width="1.109375" style="4" customWidth="1"/>
    <col min="4887" max="4887" width="5.33203125" style="4" customWidth="1"/>
    <col min="4888" max="4888" width="3" style="4" customWidth="1"/>
    <col min="4889" max="4889" width="2.6640625" style="4" customWidth="1"/>
    <col min="4890" max="4890" width="1.44140625" style="4" customWidth="1"/>
    <col min="4891" max="4891" width="4.44140625" style="4" customWidth="1"/>
    <col min="4892" max="4892" width="1.109375" style="4" customWidth="1"/>
    <col min="4893" max="4893" width="2.109375" style="4" customWidth="1"/>
    <col min="4894" max="4894" width="1.33203125" style="4" customWidth="1"/>
    <col min="4895" max="4895" width="1" style="4" customWidth="1"/>
    <col min="4896" max="4896" width="1.5546875" style="4" customWidth="1"/>
    <col min="4897" max="4897" width="2.44140625" style="4" customWidth="1"/>
    <col min="4898" max="4898" width="7" style="4" customWidth="1"/>
    <col min="4899" max="4899" width="1.109375" style="4" customWidth="1"/>
    <col min="4900" max="4900" width="2.5546875" style="4" customWidth="1"/>
    <col min="4901" max="4901" width="1.109375" style="4" customWidth="1"/>
    <col min="4902" max="4902" width="2" style="4" customWidth="1"/>
    <col min="4903" max="4903" width="8.33203125" style="4" customWidth="1"/>
    <col min="4904" max="4904" width="1.6640625" style="4" customWidth="1"/>
    <col min="4905" max="4905" width="1.33203125" style="4" customWidth="1"/>
    <col min="4906" max="4906" width="1" style="4" customWidth="1"/>
    <col min="4907" max="4907" width="5.88671875" style="4" customWidth="1"/>
    <col min="4908" max="4908" width="3.5546875" style="4" customWidth="1"/>
    <col min="4909" max="4909" width="1.33203125" style="4" customWidth="1"/>
    <col min="4910" max="4910" width="2.88671875" style="4" customWidth="1"/>
    <col min="4911" max="4911" width="5.5546875" style="4" customWidth="1"/>
    <col min="4912" max="4912" width="1.109375" style="4" customWidth="1"/>
    <col min="4913" max="4913" width="1.88671875" style="4" customWidth="1"/>
    <col min="4914" max="4914" width="2" style="4" customWidth="1"/>
    <col min="4915" max="4915" width="3.33203125" style="4" customWidth="1"/>
    <col min="4916" max="4916" width="2.88671875" style="4" customWidth="1"/>
    <col min="4917" max="4917" width="4" style="4" customWidth="1"/>
    <col min="4918" max="4918" width="1.44140625" style="4" customWidth="1"/>
    <col min="4919" max="4919" width="3" style="4" customWidth="1"/>
    <col min="4920" max="4920" width="4" style="4" customWidth="1"/>
    <col min="4921" max="5120" width="6.88671875" style="4" customWidth="1"/>
    <col min="5121" max="5121" width="1.88671875" style="4" customWidth="1"/>
    <col min="5122" max="5122" width="1.109375" style="4" customWidth="1"/>
    <col min="5123" max="5123" width="2.5546875" style="4" customWidth="1"/>
    <col min="5124" max="5124" width="7.6640625" style="4" customWidth="1"/>
    <col min="5125" max="5125" width="1.88671875" style="4" customWidth="1"/>
    <col min="5126" max="5126" width="2.5546875" style="4" customWidth="1"/>
    <col min="5127" max="5128" width="1.33203125" style="4" customWidth="1"/>
    <col min="5129" max="5130" width="1.109375" style="4" customWidth="1"/>
    <col min="5131" max="5131" width="1.33203125" style="4" customWidth="1"/>
    <col min="5132" max="5132" width="1.109375" style="4" customWidth="1"/>
    <col min="5133" max="5133" width="2.109375" style="4" customWidth="1"/>
    <col min="5134" max="5134" width="6.33203125" style="4" customWidth="1"/>
    <col min="5135" max="5135" width="2" style="4" customWidth="1"/>
    <col min="5136" max="5136" width="1.33203125" style="4" customWidth="1"/>
    <col min="5137" max="5137" width="3.33203125" style="4" customWidth="1"/>
    <col min="5138" max="5138" width="2.33203125" style="4" customWidth="1"/>
    <col min="5139" max="5139" width="6.33203125" style="4" customWidth="1"/>
    <col min="5140" max="5140" width="1.33203125" style="4" customWidth="1"/>
    <col min="5141" max="5141" width="1.5546875" style="4" customWidth="1"/>
    <col min="5142" max="5142" width="1.109375" style="4" customWidth="1"/>
    <col min="5143" max="5143" width="5.33203125" style="4" customWidth="1"/>
    <col min="5144" max="5144" width="3" style="4" customWidth="1"/>
    <col min="5145" max="5145" width="2.6640625" style="4" customWidth="1"/>
    <col min="5146" max="5146" width="1.44140625" style="4" customWidth="1"/>
    <col min="5147" max="5147" width="4.44140625" style="4" customWidth="1"/>
    <col min="5148" max="5148" width="1.109375" style="4" customWidth="1"/>
    <col min="5149" max="5149" width="2.109375" style="4" customWidth="1"/>
    <col min="5150" max="5150" width="1.33203125" style="4" customWidth="1"/>
    <col min="5151" max="5151" width="1" style="4" customWidth="1"/>
    <col min="5152" max="5152" width="1.5546875" style="4" customWidth="1"/>
    <col min="5153" max="5153" width="2.44140625" style="4" customWidth="1"/>
    <col min="5154" max="5154" width="7" style="4" customWidth="1"/>
    <col min="5155" max="5155" width="1.109375" style="4" customWidth="1"/>
    <col min="5156" max="5156" width="2.5546875" style="4" customWidth="1"/>
    <col min="5157" max="5157" width="1.109375" style="4" customWidth="1"/>
    <col min="5158" max="5158" width="2" style="4" customWidth="1"/>
    <col min="5159" max="5159" width="8.33203125" style="4" customWidth="1"/>
    <col min="5160" max="5160" width="1.6640625" style="4" customWidth="1"/>
    <col min="5161" max="5161" width="1.33203125" style="4" customWidth="1"/>
    <col min="5162" max="5162" width="1" style="4" customWidth="1"/>
    <col min="5163" max="5163" width="5.88671875" style="4" customWidth="1"/>
    <col min="5164" max="5164" width="3.5546875" style="4" customWidth="1"/>
    <col min="5165" max="5165" width="1.33203125" style="4" customWidth="1"/>
    <col min="5166" max="5166" width="2.88671875" style="4" customWidth="1"/>
    <col min="5167" max="5167" width="5.5546875" style="4" customWidth="1"/>
    <col min="5168" max="5168" width="1.109375" style="4" customWidth="1"/>
    <col min="5169" max="5169" width="1.88671875" style="4" customWidth="1"/>
    <col min="5170" max="5170" width="2" style="4" customWidth="1"/>
    <col min="5171" max="5171" width="3.33203125" style="4" customWidth="1"/>
    <col min="5172" max="5172" width="2.88671875" style="4" customWidth="1"/>
    <col min="5173" max="5173" width="4" style="4" customWidth="1"/>
    <col min="5174" max="5174" width="1.44140625" style="4" customWidth="1"/>
    <col min="5175" max="5175" width="3" style="4" customWidth="1"/>
    <col min="5176" max="5176" width="4" style="4" customWidth="1"/>
    <col min="5177" max="5376" width="6.88671875" style="4" customWidth="1"/>
    <col min="5377" max="5377" width="1.88671875" style="4" customWidth="1"/>
    <col min="5378" max="5378" width="1.109375" style="4" customWidth="1"/>
    <col min="5379" max="5379" width="2.5546875" style="4" customWidth="1"/>
    <col min="5380" max="5380" width="7.6640625" style="4" customWidth="1"/>
    <col min="5381" max="5381" width="1.88671875" style="4" customWidth="1"/>
    <col min="5382" max="5382" width="2.5546875" style="4" customWidth="1"/>
    <col min="5383" max="5384" width="1.33203125" style="4" customWidth="1"/>
    <col min="5385" max="5386" width="1.109375" style="4" customWidth="1"/>
    <col min="5387" max="5387" width="1.33203125" style="4" customWidth="1"/>
    <col min="5388" max="5388" width="1.109375" style="4" customWidth="1"/>
    <col min="5389" max="5389" width="2.109375" style="4" customWidth="1"/>
    <col min="5390" max="5390" width="6.33203125" style="4" customWidth="1"/>
    <col min="5391" max="5391" width="2" style="4" customWidth="1"/>
    <col min="5392" max="5392" width="1.33203125" style="4" customWidth="1"/>
    <col min="5393" max="5393" width="3.33203125" style="4" customWidth="1"/>
    <col min="5394" max="5394" width="2.33203125" style="4" customWidth="1"/>
    <col min="5395" max="5395" width="6.33203125" style="4" customWidth="1"/>
    <col min="5396" max="5396" width="1.33203125" style="4" customWidth="1"/>
    <col min="5397" max="5397" width="1.5546875" style="4" customWidth="1"/>
    <col min="5398" max="5398" width="1.109375" style="4" customWidth="1"/>
    <col min="5399" max="5399" width="5.33203125" style="4" customWidth="1"/>
    <col min="5400" max="5400" width="3" style="4" customWidth="1"/>
    <col min="5401" max="5401" width="2.6640625" style="4" customWidth="1"/>
    <col min="5402" max="5402" width="1.44140625" style="4" customWidth="1"/>
    <col min="5403" max="5403" width="4.44140625" style="4" customWidth="1"/>
    <col min="5404" max="5404" width="1.109375" style="4" customWidth="1"/>
    <col min="5405" max="5405" width="2.109375" style="4" customWidth="1"/>
    <col min="5406" max="5406" width="1.33203125" style="4" customWidth="1"/>
    <col min="5407" max="5407" width="1" style="4" customWidth="1"/>
    <col min="5408" max="5408" width="1.5546875" style="4" customWidth="1"/>
    <col min="5409" max="5409" width="2.44140625" style="4" customWidth="1"/>
    <col min="5410" max="5410" width="7" style="4" customWidth="1"/>
    <col min="5411" max="5411" width="1.109375" style="4" customWidth="1"/>
    <col min="5412" max="5412" width="2.5546875" style="4" customWidth="1"/>
    <col min="5413" max="5413" width="1.109375" style="4" customWidth="1"/>
    <col min="5414" max="5414" width="2" style="4" customWidth="1"/>
    <col min="5415" max="5415" width="8.33203125" style="4" customWidth="1"/>
    <col min="5416" max="5416" width="1.6640625" style="4" customWidth="1"/>
    <col min="5417" max="5417" width="1.33203125" style="4" customWidth="1"/>
    <col min="5418" max="5418" width="1" style="4" customWidth="1"/>
    <col min="5419" max="5419" width="5.88671875" style="4" customWidth="1"/>
    <col min="5420" max="5420" width="3.5546875" style="4" customWidth="1"/>
    <col min="5421" max="5421" width="1.33203125" style="4" customWidth="1"/>
    <col min="5422" max="5422" width="2.88671875" style="4" customWidth="1"/>
    <col min="5423" max="5423" width="5.5546875" style="4" customWidth="1"/>
    <col min="5424" max="5424" width="1.109375" style="4" customWidth="1"/>
    <col min="5425" max="5425" width="1.88671875" style="4" customWidth="1"/>
    <col min="5426" max="5426" width="2" style="4" customWidth="1"/>
    <col min="5427" max="5427" width="3.33203125" style="4" customWidth="1"/>
    <col min="5428" max="5428" width="2.88671875" style="4" customWidth="1"/>
    <col min="5429" max="5429" width="4" style="4" customWidth="1"/>
    <col min="5430" max="5430" width="1.44140625" style="4" customWidth="1"/>
    <col min="5431" max="5431" width="3" style="4" customWidth="1"/>
    <col min="5432" max="5432" width="4" style="4" customWidth="1"/>
    <col min="5433" max="5632" width="6.88671875" style="4" customWidth="1"/>
    <col min="5633" max="5633" width="1.88671875" style="4" customWidth="1"/>
    <col min="5634" max="5634" width="1.109375" style="4" customWidth="1"/>
    <col min="5635" max="5635" width="2.5546875" style="4" customWidth="1"/>
    <col min="5636" max="5636" width="7.6640625" style="4" customWidth="1"/>
    <col min="5637" max="5637" width="1.88671875" style="4" customWidth="1"/>
    <col min="5638" max="5638" width="2.5546875" style="4" customWidth="1"/>
    <col min="5639" max="5640" width="1.33203125" style="4" customWidth="1"/>
    <col min="5641" max="5642" width="1.109375" style="4" customWidth="1"/>
    <col min="5643" max="5643" width="1.33203125" style="4" customWidth="1"/>
    <col min="5644" max="5644" width="1.109375" style="4" customWidth="1"/>
    <col min="5645" max="5645" width="2.109375" style="4" customWidth="1"/>
    <col min="5646" max="5646" width="6.33203125" style="4" customWidth="1"/>
    <col min="5647" max="5647" width="2" style="4" customWidth="1"/>
    <col min="5648" max="5648" width="1.33203125" style="4" customWidth="1"/>
    <col min="5649" max="5649" width="3.33203125" style="4" customWidth="1"/>
    <col min="5650" max="5650" width="2.33203125" style="4" customWidth="1"/>
    <col min="5651" max="5651" width="6.33203125" style="4" customWidth="1"/>
    <col min="5652" max="5652" width="1.33203125" style="4" customWidth="1"/>
    <col min="5653" max="5653" width="1.5546875" style="4" customWidth="1"/>
    <col min="5654" max="5654" width="1.109375" style="4" customWidth="1"/>
    <col min="5655" max="5655" width="5.33203125" style="4" customWidth="1"/>
    <col min="5656" max="5656" width="3" style="4" customWidth="1"/>
    <col min="5657" max="5657" width="2.6640625" style="4" customWidth="1"/>
    <col min="5658" max="5658" width="1.44140625" style="4" customWidth="1"/>
    <col min="5659" max="5659" width="4.44140625" style="4" customWidth="1"/>
    <col min="5660" max="5660" width="1.109375" style="4" customWidth="1"/>
    <col min="5661" max="5661" width="2.109375" style="4" customWidth="1"/>
    <col min="5662" max="5662" width="1.33203125" style="4" customWidth="1"/>
    <col min="5663" max="5663" width="1" style="4" customWidth="1"/>
    <col min="5664" max="5664" width="1.5546875" style="4" customWidth="1"/>
    <col min="5665" max="5665" width="2.44140625" style="4" customWidth="1"/>
    <col min="5666" max="5666" width="7" style="4" customWidth="1"/>
    <col min="5667" max="5667" width="1.109375" style="4" customWidth="1"/>
    <col min="5668" max="5668" width="2.5546875" style="4" customWidth="1"/>
    <col min="5669" max="5669" width="1.109375" style="4" customWidth="1"/>
    <col min="5670" max="5670" width="2" style="4" customWidth="1"/>
    <col min="5671" max="5671" width="8.33203125" style="4" customWidth="1"/>
    <col min="5672" max="5672" width="1.6640625" style="4" customWidth="1"/>
    <col min="5673" max="5673" width="1.33203125" style="4" customWidth="1"/>
    <col min="5674" max="5674" width="1" style="4" customWidth="1"/>
    <col min="5675" max="5675" width="5.88671875" style="4" customWidth="1"/>
    <col min="5676" max="5676" width="3.5546875" style="4" customWidth="1"/>
    <col min="5677" max="5677" width="1.33203125" style="4" customWidth="1"/>
    <col min="5678" max="5678" width="2.88671875" style="4" customWidth="1"/>
    <col min="5679" max="5679" width="5.5546875" style="4" customWidth="1"/>
    <col min="5680" max="5680" width="1.109375" style="4" customWidth="1"/>
    <col min="5681" max="5681" width="1.88671875" style="4" customWidth="1"/>
    <col min="5682" max="5682" width="2" style="4" customWidth="1"/>
    <col min="5683" max="5683" width="3.33203125" style="4" customWidth="1"/>
    <col min="5684" max="5684" width="2.88671875" style="4" customWidth="1"/>
    <col min="5685" max="5685" width="4" style="4" customWidth="1"/>
    <col min="5686" max="5686" width="1.44140625" style="4" customWidth="1"/>
    <col min="5687" max="5687" width="3" style="4" customWidth="1"/>
    <col min="5688" max="5688" width="4" style="4" customWidth="1"/>
    <col min="5689" max="5888" width="6.88671875" style="4" customWidth="1"/>
    <col min="5889" max="5889" width="1.88671875" style="4" customWidth="1"/>
    <col min="5890" max="5890" width="1.109375" style="4" customWidth="1"/>
    <col min="5891" max="5891" width="2.5546875" style="4" customWidth="1"/>
    <col min="5892" max="5892" width="7.6640625" style="4" customWidth="1"/>
    <col min="5893" max="5893" width="1.88671875" style="4" customWidth="1"/>
    <col min="5894" max="5894" width="2.5546875" style="4" customWidth="1"/>
    <col min="5895" max="5896" width="1.33203125" style="4" customWidth="1"/>
    <col min="5897" max="5898" width="1.109375" style="4" customWidth="1"/>
    <col min="5899" max="5899" width="1.33203125" style="4" customWidth="1"/>
    <col min="5900" max="5900" width="1.109375" style="4" customWidth="1"/>
    <col min="5901" max="5901" width="2.109375" style="4" customWidth="1"/>
    <col min="5902" max="5902" width="6.33203125" style="4" customWidth="1"/>
    <col min="5903" max="5903" width="2" style="4" customWidth="1"/>
    <col min="5904" max="5904" width="1.33203125" style="4" customWidth="1"/>
    <col min="5905" max="5905" width="3.33203125" style="4" customWidth="1"/>
    <col min="5906" max="5906" width="2.33203125" style="4" customWidth="1"/>
    <col min="5907" max="5907" width="6.33203125" style="4" customWidth="1"/>
    <col min="5908" max="5908" width="1.33203125" style="4" customWidth="1"/>
    <col min="5909" max="5909" width="1.5546875" style="4" customWidth="1"/>
    <col min="5910" max="5910" width="1.109375" style="4" customWidth="1"/>
    <col min="5911" max="5911" width="5.33203125" style="4" customWidth="1"/>
    <col min="5912" max="5912" width="3" style="4" customWidth="1"/>
    <col min="5913" max="5913" width="2.6640625" style="4" customWidth="1"/>
    <col min="5914" max="5914" width="1.44140625" style="4" customWidth="1"/>
    <col min="5915" max="5915" width="4.44140625" style="4" customWidth="1"/>
    <col min="5916" max="5916" width="1.109375" style="4" customWidth="1"/>
    <col min="5917" max="5917" width="2.109375" style="4" customWidth="1"/>
    <col min="5918" max="5918" width="1.33203125" style="4" customWidth="1"/>
    <col min="5919" max="5919" width="1" style="4" customWidth="1"/>
    <col min="5920" max="5920" width="1.5546875" style="4" customWidth="1"/>
    <col min="5921" max="5921" width="2.44140625" style="4" customWidth="1"/>
    <col min="5922" max="5922" width="7" style="4" customWidth="1"/>
    <col min="5923" max="5923" width="1.109375" style="4" customWidth="1"/>
    <col min="5924" max="5924" width="2.5546875" style="4" customWidth="1"/>
    <col min="5925" max="5925" width="1.109375" style="4" customWidth="1"/>
    <col min="5926" max="5926" width="2" style="4" customWidth="1"/>
    <col min="5927" max="5927" width="8.33203125" style="4" customWidth="1"/>
    <col min="5928" max="5928" width="1.6640625" style="4" customWidth="1"/>
    <col min="5929" max="5929" width="1.33203125" style="4" customWidth="1"/>
    <col min="5930" max="5930" width="1" style="4" customWidth="1"/>
    <col min="5931" max="5931" width="5.88671875" style="4" customWidth="1"/>
    <col min="5932" max="5932" width="3.5546875" style="4" customWidth="1"/>
    <col min="5933" max="5933" width="1.33203125" style="4" customWidth="1"/>
    <col min="5934" max="5934" width="2.88671875" style="4" customWidth="1"/>
    <col min="5935" max="5935" width="5.5546875" style="4" customWidth="1"/>
    <col min="5936" max="5936" width="1.109375" style="4" customWidth="1"/>
    <col min="5937" max="5937" width="1.88671875" style="4" customWidth="1"/>
    <col min="5938" max="5938" width="2" style="4" customWidth="1"/>
    <col min="5939" max="5939" width="3.33203125" style="4" customWidth="1"/>
    <col min="5940" max="5940" width="2.88671875" style="4" customWidth="1"/>
    <col min="5941" max="5941" width="4" style="4" customWidth="1"/>
    <col min="5942" max="5942" width="1.44140625" style="4" customWidth="1"/>
    <col min="5943" max="5943" width="3" style="4" customWidth="1"/>
    <col min="5944" max="5944" width="4" style="4" customWidth="1"/>
    <col min="5945" max="6144" width="6.88671875" style="4" customWidth="1"/>
    <col min="6145" max="6145" width="1.88671875" style="4" customWidth="1"/>
    <col min="6146" max="6146" width="1.109375" style="4" customWidth="1"/>
    <col min="6147" max="6147" width="2.5546875" style="4" customWidth="1"/>
    <col min="6148" max="6148" width="7.6640625" style="4" customWidth="1"/>
    <col min="6149" max="6149" width="1.88671875" style="4" customWidth="1"/>
    <col min="6150" max="6150" width="2.5546875" style="4" customWidth="1"/>
    <col min="6151" max="6152" width="1.33203125" style="4" customWidth="1"/>
    <col min="6153" max="6154" width="1.109375" style="4" customWidth="1"/>
    <col min="6155" max="6155" width="1.33203125" style="4" customWidth="1"/>
    <col min="6156" max="6156" width="1.109375" style="4" customWidth="1"/>
    <col min="6157" max="6157" width="2.109375" style="4" customWidth="1"/>
    <col min="6158" max="6158" width="6.33203125" style="4" customWidth="1"/>
    <col min="6159" max="6159" width="2" style="4" customWidth="1"/>
    <col min="6160" max="6160" width="1.33203125" style="4" customWidth="1"/>
    <col min="6161" max="6161" width="3.33203125" style="4" customWidth="1"/>
    <col min="6162" max="6162" width="2.33203125" style="4" customWidth="1"/>
    <col min="6163" max="6163" width="6.33203125" style="4" customWidth="1"/>
    <col min="6164" max="6164" width="1.33203125" style="4" customWidth="1"/>
    <col min="6165" max="6165" width="1.5546875" style="4" customWidth="1"/>
    <col min="6166" max="6166" width="1.109375" style="4" customWidth="1"/>
    <col min="6167" max="6167" width="5.33203125" style="4" customWidth="1"/>
    <col min="6168" max="6168" width="3" style="4" customWidth="1"/>
    <col min="6169" max="6169" width="2.6640625" style="4" customWidth="1"/>
    <col min="6170" max="6170" width="1.44140625" style="4" customWidth="1"/>
    <col min="6171" max="6171" width="4.44140625" style="4" customWidth="1"/>
    <col min="6172" max="6172" width="1.109375" style="4" customWidth="1"/>
    <col min="6173" max="6173" width="2.109375" style="4" customWidth="1"/>
    <col min="6174" max="6174" width="1.33203125" style="4" customWidth="1"/>
    <col min="6175" max="6175" width="1" style="4" customWidth="1"/>
    <col min="6176" max="6176" width="1.5546875" style="4" customWidth="1"/>
    <col min="6177" max="6177" width="2.44140625" style="4" customWidth="1"/>
    <col min="6178" max="6178" width="7" style="4" customWidth="1"/>
    <col min="6179" max="6179" width="1.109375" style="4" customWidth="1"/>
    <col min="6180" max="6180" width="2.5546875" style="4" customWidth="1"/>
    <col min="6181" max="6181" width="1.109375" style="4" customWidth="1"/>
    <col min="6182" max="6182" width="2" style="4" customWidth="1"/>
    <col min="6183" max="6183" width="8.33203125" style="4" customWidth="1"/>
    <col min="6184" max="6184" width="1.6640625" style="4" customWidth="1"/>
    <col min="6185" max="6185" width="1.33203125" style="4" customWidth="1"/>
    <col min="6186" max="6186" width="1" style="4" customWidth="1"/>
    <col min="6187" max="6187" width="5.88671875" style="4" customWidth="1"/>
    <col min="6188" max="6188" width="3.5546875" style="4" customWidth="1"/>
    <col min="6189" max="6189" width="1.33203125" style="4" customWidth="1"/>
    <col min="6190" max="6190" width="2.88671875" style="4" customWidth="1"/>
    <col min="6191" max="6191" width="5.5546875" style="4" customWidth="1"/>
    <col min="6192" max="6192" width="1.109375" style="4" customWidth="1"/>
    <col min="6193" max="6193" width="1.88671875" style="4" customWidth="1"/>
    <col min="6194" max="6194" width="2" style="4" customWidth="1"/>
    <col min="6195" max="6195" width="3.33203125" style="4" customWidth="1"/>
    <col min="6196" max="6196" width="2.88671875" style="4" customWidth="1"/>
    <col min="6197" max="6197" width="4" style="4" customWidth="1"/>
    <col min="6198" max="6198" width="1.44140625" style="4" customWidth="1"/>
    <col min="6199" max="6199" width="3" style="4" customWidth="1"/>
    <col min="6200" max="6200" width="4" style="4" customWidth="1"/>
    <col min="6201" max="6400" width="6.88671875" style="4" customWidth="1"/>
    <col min="6401" max="6401" width="1.88671875" style="4" customWidth="1"/>
    <col min="6402" max="6402" width="1.109375" style="4" customWidth="1"/>
    <col min="6403" max="6403" width="2.5546875" style="4" customWidth="1"/>
    <col min="6404" max="6404" width="7.6640625" style="4" customWidth="1"/>
    <col min="6405" max="6405" width="1.88671875" style="4" customWidth="1"/>
    <col min="6406" max="6406" width="2.5546875" style="4" customWidth="1"/>
    <col min="6407" max="6408" width="1.33203125" style="4" customWidth="1"/>
    <col min="6409" max="6410" width="1.109375" style="4" customWidth="1"/>
    <col min="6411" max="6411" width="1.33203125" style="4" customWidth="1"/>
    <col min="6412" max="6412" width="1.109375" style="4" customWidth="1"/>
    <col min="6413" max="6413" width="2.109375" style="4" customWidth="1"/>
    <col min="6414" max="6414" width="6.33203125" style="4" customWidth="1"/>
    <col min="6415" max="6415" width="2" style="4" customWidth="1"/>
    <col min="6416" max="6416" width="1.33203125" style="4" customWidth="1"/>
    <col min="6417" max="6417" width="3.33203125" style="4" customWidth="1"/>
    <col min="6418" max="6418" width="2.33203125" style="4" customWidth="1"/>
    <col min="6419" max="6419" width="6.33203125" style="4" customWidth="1"/>
    <col min="6420" max="6420" width="1.33203125" style="4" customWidth="1"/>
    <col min="6421" max="6421" width="1.5546875" style="4" customWidth="1"/>
    <col min="6422" max="6422" width="1.109375" style="4" customWidth="1"/>
    <col min="6423" max="6423" width="5.33203125" style="4" customWidth="1"/>
    <col min="6424" max="6424" width="3" style="4" customWidth="1"/>
    <col min="6425" max="6425" width="2.6640625" style="4" customWidth="1"/>
    <col min="6426" max="6426" width="1.44140625" style="4" customWidth="1"/>
    <col min="6427" max="6427" width="4.44140625" style="4" customWidth="1"/>
    <col min="6428" max="6428" width="1.109375" style="4" customWidth="1"/>
    <col min="6429" max="6429" width="2.109375" style="4" customWidth="1"/>
    <col min="6430" max="6430" width="1.33203125" style="4" customWidth="1"/>
    <col min="6431" max="6431" width="1" style="4" customWidth="1"/>
    <col min="6432" max="6432" width="1.5546875" style="4" customWidth="1"/>
    <col min="6433" max="6433" width="2.44140625" style="4" customWidth="1"/>
    <col min="6434" max="6434" width="7" style="4" customWidth="1"/>
    <col min="6435" max="6435" width="1.109375" style="4" customWidth="1"/>
    <col min="6436" max="6436" width="2.5546875" style="4" customWidth="1"/>
    <col min="6437" max="6437" width="1.109375" style="4" customWidth="1"/>
    <col min="6438" max="6438" width="2" style="4" customWidth="1"/>
    <col min="6439" max="6439" width="8.33203125" style="4" customWidth="1"/>
    <col min="6440" max="6440" width="1.6640625" style="4" customWidth="1"/>
    <col min="6441" max="6441" width="1.33203125" style="4" customWidth="1"/>
    <col min="6442" max="6442" width="1" style="4" customWidth="1"/>
    <col min="6443" max="6443" width="5.88671875" style="4" customWidth="1"/>
    <col min="6444" max="6444" width="3.5546875" style="4" customWidth="1"/>
    <col min="6445" max="6445" width="1.33203125" style="4" customWidth="1"/>
    <col min="6446" max="6446" width="2.88671875" style="4" customWidth="1"/>
    <col min="6447" max="6447" width="5.5546875" style="4" customWidth="1"/>
    <col min="6448" max="6448" width="1.109375" style="4" customWidth="1"/>
    <col min="6449" max="6449" width="1.88671875" style="4" customWidth="1"/>
    <col min="6450" max="6450" width="2" style="4" customWidth="1"/>
    <col min="6451" max="6451" width="3.33203125" style="4" customWidth="1"/>
    <col min="6452" max="6452" width="2.88671875" style="4" customWidth="1"/>
    <col min="6453" max="6453" width="4" style="4" customWidth="1"/>
    <col min="6454" max="6454" width="1.44140625" style="4" customWidth="1"/>
    <col min="6455" max="6455" width="3" style="4" customWidth="1"/>
    <col min="6456" max="6456" width="4" style="4" customWidth="1"/>
    <col min="6457" max="6656" width="6.88671875" style="4" customWidth="1"/>
    <col min="6657" max="6657" width="1.88671875" style="4" customWidth="1"/>
    <col min="6658" max="6658" width="1.109375" style="4" customWidth="1"/>
    <col min="6659" max="6659" width="2.5546875" style="4" customWidth="1"/>
    <col min="6660" max="6660" width="7.6640625" style="4" customWidth="1"/>
    <col min="6661" max="6661" width="1.88671875" style="4" customWidth="1"/>
    <col min="6662" max="6662" width="2.5546875" style="4" customWidth="1"/>
    <col min="6663" max="6664" width="1.33203125" style="4" customWidth="1"/>
    <col min="6665" max="6666" width="1.109375" style="4" customWidth="1"/>
    <col min="6667" max="6667" width="1.33203125" style="4" customWidth="1"/>
    <col min="6668" max="6668" width="1.109375" style="4" customWidth="1"/>
    <col min="6669" max="6669" width="2.109375" style="4" customWidth="1"/>
    <col min="6670" max="6670" width="6.33203125" style="4" customWidth="1"/>
    <col min="6671" max="6671" width="2" style="4" customWidth="1"/>
    <col min="6672" max="6672" width="1.33203125" style="4" customWidth="1"/>
    <col min="6673" max="6673" width="3.33203125" style="4" customWidth="1"/>
    <col min="6674" max="6674" width="2.33203125" style="4" customWidth="1"/>
    <col min="6675" max="6675" width="6.33203125" style="4" customWidth="1"/>
    <col min="6676" max="6676" width="1.33203125" style="4" customWidth="1"/>
    <col min="6677" max="6677" width="1.5546875" style="4" customWidth="1"/>
    <col min="6678" max="6678" width="1.109375" style="4" customWidth="1"/>
    <col min="6679" max="6679" width="5.33203125" style="4" customWidth="1"/>
    <col min="6680" max="6680" width="3" style="4" customWidth="1"/>
    <col min="6681" max="6681" width="2.6640625" style="4" customWidth="1"/>
    <col min="6682" max="6682" width="1.44140625" style="4" customWidth="1"/>
    <col min="6683" max="6683" width="4.44140625" style="4" customWidth="1"/>
    <col min="6684" max="6684" width="1.109375" style="4" customWidth="1"/>
    <col min="6685" max="6685" width="2.109375" style="4" customWidth="1"/>
    <col min="6686" max="6686" width="1.33203125" style="4" customWidth="1"/>
    <col min="6687" max="6687" width="1" style="4" customWidth="1"/>
    <col min="6688" max="6688" width="1.5546875" style="4" customWidth="1"/>
    <col min="6689" max="6689" width="2.44140625" style="4" customWidth="1"/>
    <col min="6690" max="6690" width="7" style="4" customWidth="1"/>
    <col min="6691" max="6691" width="1.109375" style="4" customWidth="1"/>
    <col min="6692" max="6692" width="2.5546875" style="4" customWidth="1"/>
    <col min="6693" max="6693" width="1.109375" style="4" customWidth="1"/>
    <col min="6694" max="6694" width="2" style="4" customWidth="1"/>
    <col min="6695" max="6695" width="8.33203125" style="4" customWidth="1"/>
    <col min="6696" max="6696" width="1.6640625" style="4" customWidth="1"/>
    <col min="6697" max="6697" width="1.33203125" style="4" customWidth="1"/>
    <col min="6698" max="6698" width="1" style="4" customWidth="1"/>
    <col min="6699" max="6699" width="5.88671875" style="4" customWidth="1"/>
    <col min="6700" max="6700" width="3.5546875" style="4" customWidth="1"/>
    <col min="6701" max="6701" width="1.33203125" style="4" customWidth="1"/>
    <col min="6702" max="6702" width="2.88671875" style="4" customWidth="1"/>
    <col min="6703" max="6703" width="5.5546875" style="4" customWidth="1"/>
    <col min="6704" max="6704" width="1.109375" style="4" customWidth="1"/>
    <col min="6705" max="6705" width="1.88671875" style="4" customWidth="1"/>
    <col min="6706" max="6706" width="2" style="4" customWidth="1"/>
    <col min="6707" max="6707" width="3.33203125" style="4" customWidth="1"/>
    <col min="6708" max="6708" width="2.88671875" style="4" customWidth="1"/>
    <col min="6709" max="6709" width="4" style="4" customWidth="1"/>
    <col min="6710" max="6710" width="1.44140625" style="4" customWidth="1"/>
    <col min="6711" max="6711" width="3" style="4" customWidth="1"/>
    <col min="6712" max="6712" width="4" style="4" customWidth="1"/>
    <col min="6713" max="6912" width="6.88671875" style="4" customWidth="1"/>
    <col min="6913" max="6913" width="1.88671875" style="4" customWidth="1"/>
    <col min="6914" max="6914" width="1.109375" style="4" customWidth="1"/>
    <col min="6915" max="6915" width="2.5546875" style="4" customWidth="1"/>
    <col min="6916" max="6916" width="7.6640625" style="4" customWidth="1"/>
    <col min="6917" max="6917" width="1.88671875" style="4" customWidth="1"/>
    <col min="6918" max="6918" width="2.5546875" style="4" customWidth="1"/>
    <col min="6919" max="6920" width="1.33203125" style="4" customWidth="1"/>
    <col min="6921" max="6922" width="1.109375" style="4" customWidth="1"/>
    <col min="6923" max="6923" width="1.33203125" style="4" customWidth="1"/>
    <col min="6924" max="6924" width="1.109375" style="4" customWidth="1"/>
    <col min="6925" max="6925" width="2.109375" style="4" customWidth="1"/>
    <col min="6926" max="6926" width="6.33203125" style="4" customWidth="1"/>
    <col min="6927" max="6927" width="2" style="4" customWidth="1"/>
    <col min="6928" max="6928" width="1.33203125" style="4" customWidth="1"/>
    <col min="6929" max="6929" width="3.33203125" style="4" customWidth="1"/>
    <col min="6930" max="6930" width="2.33203125" style="4" customWidth="1"/>
    <col min="6931" max="6931" width="6.33203125" style="4" customWidth="1"/>
    <col min="6932" max="6932" width="1.33203125" style="4" customWidth="1"/>
    <col min="6933" max="6933" width="1.5546875" style="4" customWidth="1"/>
    <col min="6934" max="6934" width="1.109375" style="4" customWidth="1"/>
    <col min="6935" max="6935" width="5.33203125" style="4" customWidth="1"/>
    <col min="6936" max="6936" width="3" style="4" customWidth="1"/>
    <col min="6937" max="6937" width="2.6640625" style="4" customWidth="1"/>
    <col min="6938" max="6938" width="1.44140625" style="4" customWidth="1"/>
    <col min="6939" max="6939" width="4.44140625" style="4" customWidth="1"/>
    <col min="6940" max="6940" width="1.109375" style="4" customWidth="1"/>
    <col min="6941" max="6941" width="2.109375" style="4" customWidth="1"/>
    <col min="6942" max="6942" width="1.33203125" style="4" customWidth="1"/>
    <col min="6943" max="6943" width="1" style="4" customWidth="1"/>
    <col min="6944" max="6944" width="1.5546875" style="4" customWidth="1"/>
    <col min="6945" max="6945" width="2.44140625" style="4" customWidth="1"/>
    <col min="6946" max="6946" width="7" style="4" customWidth="1"/>
    <col min="6947" max="6947" width="1.109375" style="4" customWidth="1"/>
    <col min="6948" max="6948" width="2.5546875" style="4" customWidth="1"/>
    <col min="6949" max="6949" width="1.109375" style="4" customWidth="1"/>
    <col min="6950" max="6950" width="2" style="4" customWidth="1"/>
    <col min="6951" max="6951" width="8.33203125" style="4" customWidth="1"/>
    <col min="6952" max="6952" width="1.6640625" style="4" customWidth="1"/>
    <col min="6953" max="6953" width="1.33203125" style="4" customWidth="1"/>
    <col min="6954" max="6954" width="1" style="4" customWidth="1"/>
    <col min="6955" max="6955" width="5.88671875" style="4" customWidth="1"/>
    <col min="6956" max="6956" width="3.5546875" style="4" customWidth="1"/>
    <col min="6957" max="6957" width="1.33203125" style="4" customWidth="1"/>
    <col min="6958" max="6958" width="2.88671875" style="4" customWidth="1"/>
    <col min="6959" max="6959" width="5.5546875" style="4" customWidth="1"/>
    <col min="6960" max="6960" width="1.109375" style="4" customWidth="1"/>
    <col min="6961" max="6961" width="1.88671875" style="4" customWidth="1"/>
    <col min="6962" max="6962" width="2" style="4" customWidth="1"/>
    <col min="6963" max="6963" width="3.33203125" style="4" customWidth="1"/>
    <col min="6964" max="6964" width="2.88671875" style="4" customWidth="1"/>
    <col min="6965" max="6965" width="4" style="4" customWidth="1"/>
    <col min="6966" max="6966" width="1.44140625" style="4" customWidth="1"/>
    <col min="6967" max="6967" width="3" style="4" customWidth="1"/>
    <col min="6968" max="6968" width="4" style="4" customWidth="1"/>
    <col min="6969" max="7168" width="6.88671875" style="4" customWidth="1"/>
    <col min="7169" max="7169" width="1.88671875" style="4" customWidth="1"/>
    <col min="7170" max="7170" width="1.109375" style="4" customWidth="1"/>
    <col min="7171" max="7171" width="2.5546875" style="4" customWidth="1"/>
    <col min="7172" max="7172" width="7.6640625" style="4" customWidth="1"/>
    <col min="7173" max="7173" width="1.88671875" style="4" customWidth="1"/>
    <col min="7174" max="7174" width="2.5546875" style="4" customWidth="1"/>
    <col min="7175" max="7176" width="1.33203125" style="4" customWidth="1"/>
    <col min="7177" max="7178" width="1.109375" style="4" customWidth="1"/>
    <col min="7179" max="7179" width="1.33203125" style="4" customWidth="1"/>
    <col min="7180" max="7180" width="1.109375" style="4" customWidth="1"/>
    <col min="7181" max="7181" width="2.109375" style="4" customWidth="1"/>
    <col min="7182" max="7182" width="6.33203125" style="4" customWidth="1"/>
    <col min="7183" max="7183" width="2" style="4" customWidth="1"/>
    <col min="7184" max="7184" width="1.33203125" style="4" customWidth="1"/>
    <col min="7185" max="7185" width="3.33203125" style="4" customWidth="1"/>
    <col min="7186" max="7186" width="2.33203125" style="4" customWidth="1"/>
    <col min="7187" max="7187" width="6.33203125" style="4" customWidth="1"/>
    <col min="7188" max="7188" width="1.33203125" style="4" customWidth="1"/>
    <col min="7189" max="7189" width="1.5546875" style="4" customWidth="1"/>
    <col min="7190" max="7190" width="1.109375" style="4" customWidth="1"/>
    <col min="7191" max="7191" width="5.33203125" style="4" customWidth="1"/>
    <col min="7192" max="7192" width="3" style="4" customWidth="1"/>
    <col min="7193" max="7193" width="2.6640625" style="4" customWidth="1"/>
    <col min="7194" max="7194" width="1.44140625" style="4" customWidth="1"/>
    <col min="7195" max="7195" width="4.44140625" style="4" customWidth="1"/>
    <col min="7196" max="7196" width="1.109375" style="4" customWidth="1"/>
    <col min="7197" max="7197" width="2.109375" style="4" customWidth="1"/>
    <col min="7198" max="7198" width="1.33203125" style="4" customWidth="1"/>
    <col min="7199" max="7199" width="1" style="4" customWidth="1"/>
    <col min="7200" max="7200" width="1.5546875" style="4" customWidth="1"/>
    <col min="7201" max="7201" width="2.44140625" style="4" customWidth="1"/>
    <col min="7202" max="7202" width="7" style="4" customWidth="1"/>
    <col min="7203" max="7203" width="1.109375" style="4" customWidth="1"/>
    <col min="7204" max="7204" width="2.5546875" style="4" customWidth="1"/>
    <col min="7205" max="7205" width="1.109375" style="4" customWidth="1"/>
    <col min="7206" max="7206" width="2" style="4" customWidth="1"/>
    <col min="7207" max="7207" width="8.33203125" style="4" customWidth="1"/>
    <col min="7208" max="7208" width="1.6640625" style="4" customWidth="1"/>
    <col min="7209" max="7209" width="1.33203125" style="4" customWidth="1"/>
    <col min="7210" max="7210" width="1" style="4" customWidth="1"/>
    <col min="7211" max="7211" width="5.88671875" style="4" customWidth="1"/>
    <col min="7212" max="7212" width="3.5546875" style="4" customWidth="1"/>
    <col min="7213" max="7213" width="1.33203125" style="4" customWidth="1"/>
    <col min="7214" max="7214" width="2.88671875" style="4" customWidth="1"/>
    <col min="7215" max="7215" width="5.5546875" style="4" customWidth="1"/>
    <col min="7216" max="7216" width="1.109375" style="4" customWidth="1"/>
    <col min="7217" max="7217" width="1.88671875" style="4" customWidth="1"/>
    <col min="7218" max="7218" width="2" style="4" customWidth="1"/>
    <col min="7219" max="7219" width="3.33203125" style="4" customWidth="1"/>
    <col min="7220" max="7220" width="2.88671875" style="4" customWidth="1"/>
    <col min="7221" max="7221" width="4" style="4" customWidth="1"/>
    <col min="7222" max="7222" width="1.44140625" style="4" customWidth="1"/>
    <col min="7223" max="7223" width="3" style="4" customWidth="1"/>
    <col min="7224" max="7224" width="4" style="4" customWidth="1"/>
    <col min="7225" max="7424" width="6.88671875" style="4" customWidth="1"/>
    <col min="7425" max="7425" width="1.88671875" style="4" customWidth="1"/>
    <col min="7426" max="7426" width="1.109375" style="4" customWidth="1"/>
    <col min="7427" max="7427" width="2.5546875" style="4" customWidth="1"/>
    <col min="7428" max="7428" width="7.6640625" style="4" customWidth="1"/>
    <col min="7429" max="7429" width="1.88671875" style="4" customWidth="1"/>
    <col min="7430" max="7430" width="2.5546875" style="4" customWidth="1"/>
    <col min="7431" max="7432" width="1.33203125" style="4" customWidth="1"/>
    <col min="7433" max="7434" width="1.109375" style="4" customWidth="1"/>
    <col min="7435" max="7435" width="1.33203125" style="4" customWidth="1"/>
    <col min="7436" max="7436" width="1.109375" style="4" customWidth="1"/>
    <col min="7437" max="7437" width="2.109375" style="4" customWidth="1"/>
    <col min="7438" max="7438" width="6.33203125" style="4" customWidth="1"/>
    <col min="7439" max="7439" width="2" style="4" customWidth="1"/>
    <col min="7440" max="7440" width="1.33203125" style="4" customWidth="1"/>
    <col min="7441" max="7441" width="3.33203125" style="4" customWidth="1"/>
    <col min="7442" max="7442" width="2.33203125" style="4" customWidth="1"/>
    <col min="7443" max="7443" width="6.33203125" style="4" customWidth="1"/>
    <col min="7444" max="7444" width="1.33203125" style="4" customWidth="1"/>
    <col min="7445" max="7445" width="1.5546875" style="4" customWidth="1"/>
    <col min="7446" max="7446" width="1.109375" style="4" customWidth="1"/>
    <col min="7447" max="7447" width="5.33203125" style="4" customWidth="1"/>
    <col min="7448" max="7448" width="3" style="4" customWidth="1"/>
    <col min="7449" max="7449" width="2.6640625" style="4" customWidth="1"/>
    <col min="7450" max="7450" width="1.44140625" style="4" customWidth="1"/>
    <col min="7451" max="7451" width="4.44140625" style="4" customWidth="1"/>
    <col min="7452" max="7452" width="1.109375" style="4" customWidth="1"/>
    <col min="7453" max="7453" width="2.109375" style="4" customWidth="1"/>
    <col min="7454" max="7454" width="1.33203125" style="4" customWidth="1"/>
    <col min="7455" max="7455" width="1" style="4" customWidth="1"/>
    <col min="7456" max="7456" width="1.5546875" style="4" customWidth="1"/>
    <col min="7457" max="7457" width="2.44140625" style="4" customWidth="1"/>
    <col min="7458" max="7458" width="7" style="4" customWidth="1"/>
    <col min="7459" max="7459" width="1.109375" style="4" customWidth="1"/>
    <col min="7460" max="7460" width="2.5546875" style="4" customWidth="1"/>
    <col min="7461" max="7461" width="1.109375" style="4" customWidth="1"/>
    <col min="7462" max="7462" width="2" style="4" customWidth="1"/>
    <col min="7463" max="7463" width="8.33203125" style="4" customWidth="1"/>
    <col min="7464" max="7464" width="1.6640625" style="4" customWidth="1"/>
    <col min="7465" max="7465" width="1.33203125" style="4" customWidth="1"/>
    <col min="7466" max="7466" width="1" style="4" customWidth="1"/>
    <col min="7467" max="7467" width="5.88671875" style="4" customWidth="1"/>
    <col min="7468" max="7468" width="3.5546875" style="4" customWidth="1"/>
    <col min="7469" max="7469" width="1.33203125" style="4" customWidth="1"/>
    <col min="7470" max="7470" width="2.88671875" style="4" customWidth="1"/>
    <col min="7471" max="7471" width="5.5546875" style="4" customWidth="1"/>
    <col min="7472" max="7472" width="1.109375" style="4" customWidth="1"/>
    <col min="7473" max="7473" width="1.88671875" style="4" customWidth="1"/>
    <col min="7474" max="7474" width="2" style="4" customWidth="1"/>
    <col min="7475" max="7475" width="3.33203125" style="4" customWidth="1"/>
    <col min="7476" max="7476" width="2.88671875" style="4" customWidth="1"/>
    <col min="7477" max="7477" width="4" style="4" customWidth="1"/>
    <col min="7478" max="7478" width="1.44140625" style="4" customWidth="1"/>
    <col min="7479" max="7479" width="3" style="4" customWidth="1"/>
    <col min="7480" max="7480" width="4" style="4" customWidth="1"/>
    <col min="7481" max="7680" width="6.88671875" style="4" customWidth="1"/>
    <col min="7681" max="7681" width="1.88671875" style="4" customWidth="1"/>
    <col min="7682" max="7682" width="1.109375" style="4" customWidth="1"/>
    <col min="7683" max="7683" width="2.5546875" style="4" customWidth="1"/>
    <col min="7684" max="7684" width="7.6640625" style="4" customWidth="1"/>
    <col min="7685" max="7685" width="1.88671875" style="4" customWidth="1"/>
    <col min="7686" max="7686" width="2.5546875" style="4" customWidth="1"/>
    <col min="7687" max="7688" width="1.33203125" style="4" customWidth="1"/>
    <col min="7689" max="7690" width="1.109375" style="4" customWidth="1"/>
    <col min="7691" max="7691" width="1.33203125" style="4" customWidth="1"/>
    <col min="7692" max="7692" width="1.109375" style="4" customWidth="1"/>
    <col min="7693" max="7693" width="2.109375" style="4" customWidth="1"/>
    <col min="7694" max="7694" width="6.33203125" style="4" customWidth="1"/>
    <col min="7695" max="7695" width="2" style="4" customWidth="1"/>
    <col min="7696" max="7696" width="1.33203125" style="4" customWidth="1"/>
    <col min="7697" max="7697" width="3.33203125" style="4" customWidth="1"/>
    <col min="7698" max="7698" width="2.33203125" style="4" customWidth="1"/>
    <col min="7699" max="7699" width="6.33203125" style="4" customWidth="1"/>
    <col min="7700" max="7700" width="1.33203125" style="4" customWidth="1"/>
    <col min="7701" max="7701" width="1.5546875" style="4" customWidth="1"/>
    <col min="7702" max="7702" width="1.109375" style="4" customWidth="1"/>
    <col min="7703" max="7703" width="5.33203125" style="4" customWidth="1"/>
    <col min="7704" max="7704" width="3" style="4" customWidth="1"/>
    <col min="7705" max="7705" width="2.6640625" style="4" customWidth="1"/>
    <col min="7706" max="7706" width="1.44140625" style="4" customWidth="1"/>
    <col min="7707" max="7707" width="4.44140625" style="4" customWidth="1"/>
    <col min="7708" max="7708" width="1.109375" style="4" customWidth="1"/>
    <col min="7709" max="7709" width="2.109375" style="4" customWidth="1"/>
    <col min="7710" max="7710" width="1.33203125" style="4" customWidth="1"/>
    <col min="7711" max="7711" width="1" style="4" customWidth="1"/>
    <col min="7712" max="7712" width="1.5546875" style="4" customWidth="1"/>
    <col min="7713" max="7713" width="2.44140625" style="4" customWidth="1"/>
    <col min="7714" max="7714" width="7" style="4" customWidth="1"/>
    <col min="7715" max="7715" width="1.109375" style="4" customWidth="1"/>
    <col min="7716" max="7716" width="2.5546875" style="4" customWidth="1"/>
    <col min="7717" max="7717" width="1.109375" style="4" customWidth="1"/>
    <col min="7718" max="7718" width="2" style="4" customWidth="1"/>
    <col min="7719" max="7719" width="8.33203125" style="4" customWidth="1"/>
    <col min="7720" max="7720" width="1.6640625" style="4" customWidth="1"/>
    <col min="7721" max="7721" width="1.33203125" style="4" customWidth="1"/>
    <col min="7722" max="7722" width="1" style="4" customWidth="1"/>
    <col min="7723" max="7723" width="5.88671875" style="4" customWidth="1"/>
    <col min="7724" max="7724" width="3.5546875" style="4" customWidth="1"/>
    <col min="7725" max="7725" width="1.33203125" style="4" customWidth="1"/>
    <col min="7726" max="7726" width="2.88671875" style="4" customWidth="1"/>
    <col min="7727" max="7727" width="5.5546875" style="4" customWidth="1"/>
    <col min="7728" max="7728" width="1.109375" style="4" customWidth="1"/>
    <col min="7729" max="7729" width="1.88671875" style="4" customWidth="1"/>
    <col min="7730" max="7730" width="2" style="4" customWidth="1"/>
    <col min="7731" max="7731" width="3.33203125" style="4" customWidth="1"/>
    <col min="7732" max="7732" width="2.88671875" style="4" customWidth="1"/>
    <col min="7733" max="7733" width="4" style="4" customWidth="1"/>
    <col min="7734" max="7734" width="1.44140625" style="4" customWidth="1"/>
    <col min="7735" max="7735" width="3" style="4" customWidth="1"/>
    <col min="7736" max="7736" width="4" style="4" customWidth="1"/>
    <col min="7737" max="7936" width="6.88671875" style="4" customWidth="1"/>
    <col min="7937" max="7937" width="1.88671875" style="4" customWidth="1"/>
    <col min="7938" max="7938" width="1.109375" style="4" customWidth="1"/>
    <col min="7939" max="7939" width="2.5546875" style="4" customWidth="1"/>
    <col min="7940" max="7940" width="7.6640625" style="4" customWidth="1"/>
    <col min="7941" max="7941" width="1.88671875" style="4" customWidth="1"/>
    <col min="7942" max="7942" width="2.5546875" style="4" customWidth="1"/>
    <col min="7943" max="7944" width="1.33203125" style="4" customWidth="1"/>
    <col min="7945" max="7946" width="1.109375" style="4" customWidth="1"/>
    <col min="7947" max="7947" width="1.33203125" style="4" customWidth="1"/>
    <col min="7948" max="7948" width="1.109375" style="4" customWidth="1"/>
    <col min="7949" max="7949" width="2.109375" style="4" customWidth="1"/>
    <col min="7950" max="7950" width="6.33203125" style="4" customWidth="1"/>
    <col min="7951" max="7951" width="2" style="4" customWidth="1"/>
    <col min="7952" max="7952" width="1.33203125" style="4" customWidth="1"/>
    <col min="7953" max="7953" width="3.33203125" style="4" customWidth="1"/>
    <col min="7954" max="7954" width="2.33203125" style="4" customWidth="1"/>
    <col min="7955" max="7955" width="6.33203125" style="4" customWidth="1"/>
    <col min="7956" max="7956" width="1.33203125" style="4" customWidth="1"/>
    <col min="7957" max="7957" width="1.5546875" style="4" customWidth="1"/>
    <col min="7958" max="7958" width="1.109375" style="4" customWidth="1"/>
    <col min="7959" max="7959" width="5.33203125" style="4" customWidth="1"/>
    <col min="7960" max="7960" width="3" style="4" customWidth="1"/>
    <col min="7961" max="7961" width="2.6640625" style="4" customWidth="1"/>
    <col min="7962" max="7962" width="1.44140625" style="4" customWidth="1"/>
    <col min="7963" max="7963" width="4.44140625" style="4" customWidth="1"/>
    <col min="7964" max="7964" width="1.109375" style="4" customWidth="1"/>
    <col min="7965" max="7965" width="2.109375" style="4" customWidth="1"/>
    <col min="7966" max="7966" width="1.33203125" style="4" customWidth="1"/>
    <col min="7967" max="7967" width="1" style="4" customWidth="1"/>
    <col min="7968" max="7968" width="1.5546875" style="4" customWidth="1"/>
    <col min="7969" max="7969" width="2.44140625" style="4" customWidth="1"/>
    <col min="7970" max="7970" width="7" style="4" customWidth="1"/>
    <col min="7971" max="7971" width="1.109375" style="4" customWidth="1"/>
    <col min="7972" max="7972" width="2.5546875" style="4" customWidth="1"/>
    <col min="7973" max="7973" width="1.109375" style="4" customWidth="1"/>
    <col min="7974" max="7974" width="2" style="4" customWidth="1"/>
    <col min="7975" max="7975" width="8.33203125" style="4" customWidth="1"/>
    <col min="7976" max="7976" width="1.6640625" style="4" customWidth="1"/>
    <col min="7977" max="7977" width="1.33203125" style="4" customWidth="1"/>
    <col min="7978" max="7978" width="1" style="4" customWidth="1"/>
    <col min="7979" max="7979" width="5.88671875" style="4" customWidth="1"/>
    <col min="7980" max="7980" width="3.5546875" style="4" customWidth="1"/>
    <col min="7981" max="7981" width="1.33203125" style="4" customWidth="1"/>
    <col min="7982" max="7982" width="2.88671875" style="4" customWidth="1"/>
    <col min="7983" max="7983" width="5.5546875" style="4" customWidth="1"/>
    <col min="7984" max="7984" width="1.109375" style="4" customWidth="1"/>
    <col min="7985" max="7985" width="1.88671875" style="4" customWidth="1"/>
    <col min="7986" max="7986" width="2" style="4" customWidth="1"/>
    <col min="7987" max="7987" width="3.33203125" style="4" customWidth="1"/>
    <col min="7988" max="7988" width="2.88671875" style="4" customWidth="1"/>
    <col min="7989" max="7989" width="4" style="4" customWidth="1"/>
    <col min="7990" max="7990" width="1.44140625" style="4" customWidth="1"/>
    <col min="7991" max="7991" width="3" style="4" customWidth="1"/>
    <col min="7992" max="7992" width="4" style="4" customWidth="1"/>
    <col min="7993" max="8192" width="6.88671875" style="4" customWidth="1"/>
    <col min="8193" max="8193" width="1.88671875" style="4" customWidth="1"/>
    <col min="8194" max="8194" width="1.109375" style="4" customWidth="1"/>
    <col min="8195" max="8195" width="2.5546875" style="4" customWidth="1"/>
    <col min="8196" max="8196" width="7.6640625" style="4" customWidth="1"/>
    <col min="8197" max="8197" width="1.88671875" style="4" customWidth="1"/>
    <col min="8198" max="8198" width="2.5546875" style="4" customWidth="1"/>
    <col min="8199" max="8200" width="1.33203125" style="4" customWidth="1"/>
    <col min="8201" max="8202" width="1.109375" style="4" customWidth="1"/>
    <col min="8203" max="8203" width="1.33203125" style="4" customWidth="1"/>
    <col min="8204" max="8204" width="1.109375" style="4" customWidth="1"/>
    <col min="8205" max="8205" width="2.109375" style="4" customWidth="1"/>
    <col min="8206" max="8206" width="6.33203125" style="4" customWidth="1"/>
    <col min="8207" max="8207" width="2" style="4" customWidth="1"/>
    <col min="8208" max="8208" width="1.33203125" style="4" customWidth="1"/>
    <col min="8209" max="8209" width="3.33203125" style="4" customWidth="1"/>
    <col min="8210" max="8210" width="2.33203125" style="4" customWidth="1"/>
    <col min="8211" max="8211" width="6.33203125" style="4" customWidth="1"/>
    <col min="8212" max="8212" width="1.33203125" style="4" customWidth="1"/>
    <col min="8213" max="8213" width="1.5546875" style="4" customWidth="1"/>
    <col min="8214" max="8214" width="1.109375" style="4" customWidth="1"/>
    <col min="8215" max="8215" width="5.33203125" style="4" customWidth="1"/>
    <col min="8216" max="8216" width="3" style="4" customWidth="1"/>
    <col min="8217" max="8217" width="2.6640625" style="4" customWidth="1"/>
    <col min="8218" max="8218" width="1.44140625" style="4" customWidth="1"/>
    <col min="8219" max="8219" width="4.44140625" style="4" customWidth="1"/>
    <col min="8220" max="8220" width="1.109375" style="4" customWidth="1"/>
    <col min="8221" max="8221" width="2.109375" style="4" customWidth="1"/>
    <col min="8222" max="8222" width="1.33203125" style="4" customWidth="1"/>
    <col min="8223" max="8223" width="1" style="4" customWidth="1"/>
    <col min="8224" max="8224" width="1.5546875" style="4" customWidth="1"/>
    <col min="8225" max="8225" width="2.44140625" style="4" customWidth="1"/>
    <col min="8226" max="8226" width="7" style="4" customWidth="1"/>
    <col min="8227" max="8227" width="1.109375" style="4" customWidth="1"/>
    <col min="8228" max="8228" width="2.5546875" style="4" customWidth="1"/>
    <col min="8229" max="8229" width="1.109375" style="4" customWidth="1"/>
    <col min="8230" max="8230" width="2" style="4" customWidth="1"/>
    <col min="8231" max="8231" width="8.33203125" style="4" customWidth="1"/>
    <col min="8232" max="8232" width="1.6640625" style="4" customWidth="1"/>
    <col min="8233" max="8233" width="1.33203125" style="4" customWidth="1"/>
    <col min="8234" max="8234" width="1" style="4" customWidth="1"/>
    <col min="8235" max="8235" width="5.88671875" style="4" customWidth="1"/>
    <col min="8236" max="8236" width="3.5546875" style="4" customWidth="1"/>
    <col min="8237" max="8237" width="1.33203125" style="4" customWidth="1"/>
    <col min="8238" max="8238" width="2.88671875" style="4" customWidth="1"/>
    <col min="8239" max="8239" width="5.5546875" style="4" customWidth="1"/>
    <col min="8240" max="8240" width="1.109375" style="4" customWidth="1"/>
    <col min="8241" max="8241" width="1.88671875" style="4" customWidth="1"/>
    <col min="8242" max="8242" width="2" style="4" customWidth="1"/>
    <col min="8243" max="8243" width="3.33203125" style="4" customWidth="1"/>
    <col min="8244" max="8244" width="2.88671875" style="4" customWidth="1"/>
    <col min="8245" max="8245" width="4" style="4" customWidth="1"/>
    <col min="8246" max="8246" width="1.44140625" style="4" customWidth="1"/>
    <col min="8247" max="8247" width="3" style="4" customWidth="1"/>
    <col min="8248" max="8248" width="4" style="4" customWidth="1"/>
    <col min="8249" max="8448" width="6.88671875" style="4" customWidth="1"/>
    <col min="8449" max="8449" width="1.88671875" style="4" customWidth="1"/>
    <col min="8450" max="8450" width="1.109375" style="4" customWidth="1"/>
    <col min="8451" max="8451" width="2.5546875" style="4" customWidth="1"/>
    <col min="8452" max="8452" width="7.6640625" style="4" customWidth="1"/>
    <col min="8453" max="8453" width="1.88671875" style="4" customWidth="1"/>
    <col min="8454" max="8454" width="2.5546875" style="4" customWidth="1"/>
    <col min="8455" max="8456" width="1.33203125" style="4" customWidth="1"/>
    <col min="8457" max="8458" width="1.109375" style="4" customWidth="1"/>
    <col min="8459" max="8459" width="1.33203125" style="4" customWidth="1"/>
    <col min="8460" max="8460" width="1.109375" style="4" customWidth="1"/>
    <col min="8461" max="8461" width="2.109375" style="4" customWidth="1"/>
    <col min="8462" max="8462" width="6.33203125" style="4" customWidth="1"/>
    <col min="8463" max="8463" width="2" style="4" customWidth="1"/>
    <col min="8464" max="8464" width="1.33203125" style="4" customWidth="1"/>
    <col min="8465" max="8465" width="3.33203125" style="4" customWidth="1"/>
    <col min="8466" max="8466" width="2.33203125" style="4" customWidth="1"/>
    <col min="8467" max="8467" width="6.33203125" style="4" customWidth="1"/>
    <col min="8468" max="8468" width="1.33203125" style="4" customWidth="1"/>
    <col min="8469" max="8469" width="1.5546875" style="4" customWidth="1"/>
    <col min="8470" max="8470" width="1.109375" style="4" customWidth="1"/>
    <col min="8471" max="8471" width="5.33203125" style="4" customWidth="1"/>
    <col min="8472" max="8472" width="3" style="4" customWidth="1"/>
    <col min="8473" max="8473" width="2.6640625" style="4" customWidth="1"/>
    <col min="8474" max="8474" width="1.44140625" style="4" customWidth="1"/>
    <col min="8475" max="8475" width="4.44140625" style="4" customWidth="1"/>
    <col min="8476" max="8476" width="1.109375" style="4" customWidth="1"/>
    <col min="8477" max="8477" width="2.109375" style="4" customWidth="1"/>
    <col min="8478" max="8478" width="1.33203125" style="4" customWidth="1"/>
    <col min="8479" max="8479" width="1" style="4" customWidth="1"/>
    <col min="8480" max="8480" width="1.5546875" style="4" customWidth="1"/>
    <col min="8481" max="8481" width="2.44140625" style="4" customWidth="1"/>
    <col min="8482" max="8482" width="7" style="4" customWidth="1"/>
    <col min="8483" max="8483" width="1.109375" style="4" customWidth="1"/>
    <col min="8484" max="8484" width="2.5546875" style="4" customWidth="1"/>
    <col min="8485" max="8485" width="1.109375" style="4" customWidth="1"/>
    <col min="8486" max="8486" width="2" style="4" customWidth="1"/>
    <col min="8487" max="8487" width="8.33203125" style="4" customWidth="1"/>
    <col min="8488" max="8488" width="1.6640625" style="4" customWidth="1"/>
    <col min="8489" max="8489" width="1.33203125" style="4" customWidth="1"/>
    <col min="8490" max="8490" width="1" style="4" customWidth="1"/>
    <col min="8491" max="8491" width="5.88671875" style="4" customWidth="1"/>
    <col min="8492" max="8492" width="3.5546875" style="4" customWidth="1"/>
    <col min="8493" max="8493" width="1.33203125" style="4" customWidth="1"/>
    <col min="8494" max="8494" width="2.88671875" style="4" customWidth="1"/>
    <col min="8495" max="8495" width="5.5546875" style="4" customWidth="1"/>
    <col min="8496" max="8496" width="1.109375" style="4" customWidth="1"/>
    <col min="8497" max="8497" width="1.88671875" style="4" customWidth="1"/>
    <col min="8498" max="8498" width="2" style="4" customWidth="1"/>
    <col min="8499" max="8499" width="3.33203125" style="4" customWidth="1"/>
    <col min="8500" max="8500" width="2.88671875" style="4" customWidth="1"/>
    <col min="8501" max="8501" width="4" style="4" customWidth="1"/>
    <col min="8502" max="8502" width="1.44140625" style="4" customWidth="1"/>
    <col min="8503" max="8503" width="3" style="4" customWidth="1"/>
    <col min="8504" max="8504" width="4" style="4" customWidth="1"/>
    <col min="8505" max="8704" width="6.88671875" style="4" customWidth="1"/>
    <col min="8705" max="8705" width="1.88671875" style="4" customWidth="1"/>
    <col min="8706" max="8706" width="1.109375" style="4" customWidth="1"/>
    <col min="8707" max="8707" width="2.5546875" style="4" customWidth="1"/>
    <col min="8708" max="8708" width="7.6640625" style="4" customWidth="1"/>
    <col min="8709" max="8709" width="1.88671875" style="4" customWidth="1"/>
    <col min="8710" max="8710" width="2.5546875" style="4" customWidth="1"/>
    <col min="8711" max="8712" width="1.33203125" style="4" customWidth="1"/>
    <col min="8713" max="8714" width="1.109375" style="4" customWidth="1"/>
    <col min="8715" max="8715" width="1.33203125" style="4" customWidth="1"/>
    <col min="8716" max="8716" width="1.109375" style="4" customWidth="1"/>
    <col min="8717" max="8717" width="2.109375" style="4" customWidth="1"/>
    <col min="8718" max="8718" width="6.33203125" style="4" customWidth="1"/>
    <col min="8719" max="8719" width="2" style="4" customWidth="1"/>
    <col min="8720" max="8720" width="1.33203125" style="4" customWidth="1"/>
    <col min="8721" max="8721" width="3.33203125" style="4" customWidth="1"/>
    <col min="8722" max="8722" width="2.33203125" style="4" customWidth="1"/>
    <col min="8723" max="8723" width="6.33203125" style="4" customWidth="1"/>
    <col min="8724" max="8724" width="1.33203125" style="4" customWidth="1"/>
    <col min="8725" max="8725" width="1.5546875" style="4" customWidth="1"/>
    <col min="8726" max="8726" width="1.109375" style="4" customWidth="1"/>
    <col min="8727" max="8727" width="5.33203125" style="4" customWidth="1"/>
    <col min="8728" max="8728" width="3" style="4" customWidth="1"/>
    <col min="8729" max="8729" width="2.6640625" style="4" customWidth="1"/>
    <col min="8730" max="8730" width="1.44140625" style="4" customWidth="1"/>
    <col min="8731" max="8731" width="4.44140625" style="4" customWidth="1"/>
    <col min="8732" max="8732" width="1.109375" style="4" customWidth="1"/>
    <col min="8733" max="8733" width="2.109375" style="4" customWidth="1"/>
    <col min="8734" max="8734" width="1.33203125" style="4" customWidth="1"/>
    <col min="8735" max="8735" width="1" style="4" customWidth="1"/>
    <col min="8736" max="8736" width="1.5546875" style="4" customWidth="1"/>
    <col min="8737" max="8737" width="2.44140625" style="4" customWidth="1"/>
    <col min="8738" max="8738" width="7" style="4" customWidth="1"/>
    <col min="8739" max="8739" width="1.109375" style="4" customWidth="1"/>
    <col min="8740" max="8740" width="2.5546875" style="4" customWidth="1"/>
    <col min="8741" max="8741" width="1.109375" style="4" customWidth="1"/>
    <col min="8742" max="8742" width="2" style="4" customWidth="1"/>
    <col min="8743" max="8743" width="8.33203125" style="4" customWidth="1"/>
    <col min="8744" max="8744" width="1.6640625" style="4" customWidth="1"/>
    <col min="8745" max="8745" width="1.33203125" style="4" customWidth="1"/>
    <col min="8746" max="8746" width="1" style="4" customWidth="1"/>
    <col min="8747" max="8747" width="5.88671875" style="4" customWidth="1"/>
    <col min="8748" max="8748" width="3.5546875" style="4" customWidth="1"/>
    <col min="8749" max="8749" width="1.33203125" style="4" customWidth="1"/>
    <col min="8750" max="8750" width="2.88671875" style="4" customWidth="1"/>
    <col min="8751" max="8751" width="5.5546875" style="4" customWidth="1"/>
    <col min="8752" max="8752" width="1.109375" style="4" customWidth="1"/>
    <col min="8753" max="8753" width="1.88671875" style="4" customWidth="1"/>
    <col min="8754" max="8754" width="2" style="4" customWidth="1"/>
    <col min="8755" max="8755" width="3.33203125" style="4" customWidth="1"/>
    <col min="8756" max="8756" width="2.88671875" style="4" customWidth="1"/>
    <col min="8757" max="8757" width="4" style="4" customWidth="1"/>
    <col min="8758" max="8758" width="1.44140625" style="4" customWidth="1"/>
    <col min="8759" max="8759" width="3" style="4" customWidth="1"/>
    <col min="8760" max="8760" width="4" style="4" customWidth="1"/>
    <col min="8761" max="8960" width="6.88671875" style="4" customWidth="1"/>
    <col min="8961" max="8961" width="1.88671875" style="4" customWidth="1"/>
    <col min="8962" max="8962" width="1.109375" style="4" customWidth="1"/>
    <col min="8963" max="8963" width="2.5546875" style="4" customWidth="1"/>
    <col min="8964" max="8964" width="7.6640625" style="4" customWidth="1"/>
    <col min="8965" max="8965" width="1.88671875" style="4" customWidth="1"/>
    <col min="8966" max="8966" width="2.5546875" style="4" customWidth="1"/>
    <col min="8967" max="8968" width="1.33203125" style="4" customWidth="1"/>
    <col min="8969" max="8970" width="1.109375" style="4" customWidth="1"/>
    <col min="8971" max="8971" width="1.33203125" style="4" customWidth="1"/>
    <col min="8972" max="8972" width="1.109375" style="4" customWidth="1"/>
    <col min="8973" max="8973" width="2.109375" style="4" customWidth="1"/>
    <col min="8974" max="8974" width="6.33203125" style="4" customWidth="1"/>
    <col min="8975" max="8975" width="2" style="4" customWidth="1"/>
    <col min="8976" max="8976" width="1.33203125" style="4" customWidth="1"/>
    <col min="8977" max="8977" width="3.33203125" style="4" customWidth="1"/>
    <col min="8978" max="8978" width="2.33203125" style="4" customWidth="1"/>
    <col min="8979" max="8979" width="6.33203125" style="4" customWidth="1"/>
    <col min="8980" max="8980" width="1.33203125" style="4" customWidth="1"/>
    <col min="8981" max="8981" width="1.5546875" style="4" customWidth="1"/>
    <col min="8982" max="8982" width="1.109375" style="4" customWidth="1"/>
    <col min="8983" max="8983" width="5.33203125" style="4" customWidth="1"/>
    <col min="8984" max="8984" width="3" style="4" customWidth="1"/>
    <col min="8985" max="8985" width="2.6640625" style="4" customWidth="1"/>
    <col min="8986" max="8986" width="1.44140625" style="4" customWidth="1"/>
    <col min="8987" max="8987" width="4.44140625" style="4" customWidth="1"/>
    <col min="8988" max="8988" width="1.109375" style="4" customWidth="1"/>
    <col min="8989" max="8989" width="2.109375" style="4" customWidth="1"/>
    <col min="8990" max="8990" width="1.33203125" style="4" customWidth="1"/>
    <col min="8991" max="8991" width="1" style="4" customWidth="1"/>
    <col min="8992" max="8992" width="1.5546875" style="4" customWidth="1"/>
    <col min="8993" max="8993" width="2.44140625" style="4" customWidth="1"/>
    <col min="8994" max="8994" width="7" style="4" customWidth="1"/>
    <col min="8995" max="8995" width="1.109375" style="4" customWidth="1"/>
    <col min="8996" max="8996" width="2.5546875" style="4" customWidth="1"/>
    <col min="8997" max="8997" width="1.109375" style="4" customWidth="1"/>
    <col min="8998" max="8998" width="2" style="4" customWidth="1"/>
    <col min="8999" max="8999" width="8.33203125" style="4" customWidth="1"/>
    <col min="9000" max="9000" width="1.6640625" style="4" customWidth="1"/>
    <col min="9001" max="9001" width="1.33203125" style="4" customWidth="1"/>
    <col min="9002" max="9002" width="1" style="4" customWidth="1"/>
    <col min="9003" max="9003" width="5.88671875" style="4" customWidth="1"/>
    <col min="9004" max="9004" width="3.5546875" style="4" customWidth="1"/>
    <col min="9005" max="9005" width="1.33203125" style="4" customWidth="1"/>
    <col min="9006" max="9006" width="2.88671875" style="4" customWidth="1"/>
    <col min="9007" max="9007" width="5.5546875" style="4" customWidth="1"/>
    <col min="9008" max="9008" width="1.109375" style="4" customWidth="1"/>
    <col min="9009" max="9009" width="1.88671875" style="4" customWidth="1"/>
    <col min="9010" max="9010" width="2" style="4" customWidth="1"/>
    <col min="9011" max="9011" width="3.33203125" style="4" customWidth="1"/>
    <col min="9012" max="9012" width="2.88671875" style="4" customWidth="1"/>
    <col min="9013" max="9013" width="4" style="4" customWidth="1"/>
    <col min="9014" max="9014" width="1.44140625" style="4" customWidth="1"/>
    <col min="9015" max="9015" width="3" style="4" customWidth="1"/>
    <col min="9016" max="9016" width="4" style="4" customWidth="1"/>
    <col min="9017" max="9216" width="6.88671875" style="4" customWidth="1"/>
    <col min="9217" max="9217" width="1.88671875" style="4" customWidth="1"/>
    <col min="9218" max="9218" width="1.109375" style="4" customWidth="1"/>
    <col min="9219" max="9219" width="2.5546875" style="4" customWidth="1"/>
    <col min="9220" max="9220" width="7.6640625" style="4" customWidth="1"/>
    <col min="9221" max="9221" width="1.88671875" style="4" customWidth="1"/>
    <col min="9222" max="9222" width="2.5546875" style="4" customWidth="1"/>
    <col min="9223" max="9224" width="1.33203125" style="4" customWidth="1"/>
    <col min="9225" max="9226" width="1.109375" style="4" customWidth="1"/>
    <col min="9227" max="9227" width="1.33203125" style="4" customWidth="1"/>
    <col min="9228" max="9228" width="1.109375" style="4" customWidth="1"/>
    <col min="9229" max="9229" width="2.109375" style="4" customWidth="1"/>
    <col min="9230" max="9230" width="6.33203125" style="4" customWidth="1"/>
    <col min="9231" max="9231" width="2" style="4" customWidth="1"/>
    <col min="9232" max="9232" width="1.33203125" style="4" customWidth="1"/>
    <col min="9233" max="9233" width="3.33203125" style="4" customWidth="1"/>
    <col min="9234" max="9234" width="2.33203125" style="4" customWidth="1"/>
    <col min="9235" max="9235" width="6.33203125" style="4" customWidth="1"/>
    <col min="9236" max="9236" width="1.33203125" style="4" customWidth="1"/>
    <col min="9237" max="9237" width="1.5546875" style="4" customWidth="1"/>
    <col min="9238" max="9238" width="1.109375" style="4" customWidth="1"/>
    <col min="9239" max="9239" width="5.33203125" style="4" customWidth="1"/>
    <col min="9240" max="9240" width="3" style="4" customWidth="1"/>
    <col min="9241" max="9241" width="2.6640625" style="4" customWidth="1"/>
    <col min="9242" max="9242" width="1.44140625" style="4" customWidth="1"/>
    <col min="9243" max="9243" width="4.44140625" style="4" customWidth="1"/>
    <col min="9244" max="9244" width="1.109375" style="4" customWidth="1"/>
    <col min="9245" max="9245" width="2.109375" style="4" customWidth="1"/>
    <col min="9246" max="9246" width="1.33203125" style="4" customWidth="1"/>
    <col min="9247" max="9247" width="1" style="4" customWidth="1"/>
    <col min="9248" max="9248" width="1.5546875" style="4" customWidth="1"/>
    <col min="9249" max="9249" width="2.44140625" style="4" customWidth="1"/>
    <col min="9250" max="9250" width="7" style="4" customWidth="1"/>
    <col min="9251" max="9251" width="1.109375" style="4" customWidth="1"/>
    <col min="9252" max="9252" width="2.5546875" style="4" customWidth="1"/>
    <col min="9253" max="9253" width="1.109375" style="4" customWidth="1"/>
    <col min="9254" max="9254" width="2" style="4" customWidth="1"/>
    <col min="9255" max="9255" width="8.33203125" style="4" customWidth="1"/>
    <col min="9256" max="9256" width="1.6640625" style="4" customWidth="1"/>
    <col min="9257" max="9257" width="1.33203125" style="4" customWidth="1"/>
    <col min="9258" max="9258" width="1" style="4" customWidth="1"/>
    <col min="9259" max="9259" width="5.88671875" style="4" customWidth="1"/>
    <col min="9260" max="9260" width="3.5546875" style="4" customWidth="1"/>
    <col min="9261" max="9261" width="1.33203125" style="4" customWidth="1"/>
    <col min="9262" max="9262" width="2.88671875" style="4" customWidth="1"/>
    <col min="9263" max="9263" width="5.5546875" style="4" customWidth="1"/>
    <col min="9264" max="9264" width="1.109375" style="4" customWidth="1"/>
    <col min="9265" max="9265" width="1.88671875" style="4" customWidth="1"/>
    <col min="9266" max="9266" width="2" style="4" customWidth="1"/>
    <col min="9267" max="9267" width="3.33203125" style="4" customWidth="1"/>
    <col min="9268" max="9268" width="2.88671875" style="4" customWidth="1"/>
    <col min="9269" max="9269" width="4" style="4" customWidth="1"/>
    <col min="9270" max="9270" width="1.44140625" style="4" customWidth="1"/>
    <col min="9271" max="9271" width="3" style="4" customWidth="1"/>
    <col min="9272" max="9272" width="4" style="4" customWidth="1"/>
    <col min="9273" max="9472" width="6.88671875" style="4" customWidth="1"/>
    <col min="9473" max="9473" width="1.88671875" style="4" customWidth="1"/>
    <col min="9474" max="9474" width="1.109375" style="4" customWidth="1"/>
    <col min="9475" max="9475" width="2.5546875" style="4" customWidth="1"/>
    <col min="9476" max="9476" width="7.6640625" style="4" customWidth="1"/>
    <col min="9477" max="9477" width="1.88671875" style="4" customWidth="1"/>
    <col min="9478" max="9478" width="2.5546875" style="4" customWidth="1"/>
    <col min="9479" max="9480" width="1.33203125" style="4" customWidth="1"/>
    <col min="9481" max="9482" width="1.109375" style="4" customWidth="1"/>
    <col min="9483" max="9483" width="1.33203125" style="4" customWidth="1"/>
    <col min="9484" max="9484" width="1.109375" style="4" customWidth="1"/>
    <col min="9485" max="9485" width="2.109375" style="4" customWidth="1"/>
    <col min="9486" max="9486" width="6.33203125" style="4" customWidth="1"/>
    <col min="9487" max="9487" width="2" style="4" customWidth="1"/>
    <col min="9488" max="9488" width="1.33203125" style="4" customWidth="1"/>
    <col min="9489" max="9489" width="3.33203125" style="4" customWidth="1"/>
    <col min="9490" max="9490" width="2.33203125" style="4" customWidth="1"/>
    <col min="9491" max="9491" width="6.33203125" style="4" customWidth="1"/>
    <col min="9492" max="9492" width="1.33203125" style="4" customWidth="1"/>
    <col min="9493" max="9493" width="1.5546875" style="4" customWidth="1"/>
    <col min="9494" max="9494" width="1.109375" style="4" customWidth="1"/>
    <col min="9495" max="9495" width="5.33203125" style="4" customWidth="1"/>
    <col min="9496" max="9496" width="3" style="4" customWidth="1"/>
    <col min="9497" max="9497" width="2.6640625" style="4" customWidth="1"/>
    <col min="9498" max="9498" width="1.44140625" style="4" customWidth="1"/>
    <col min="9499" max="9499" width="4.44140625" style="4" customWidth="1"/>
    <col min="9500" max="9500" width="1.109375" style="4" customWidth="1"/>
    <col min="9501" max="9501" width="2.109375" style="4" customWidth="1"/>
    <col min="9502" max="9502" width="1.33203125" style="4" customWidth="1"/>
    <col min="9503" max="9503" width="1" style="4" customWidth="1"/>
    <col min="9504" max="9504" width="1.5546875" style="4" customWidth="1"/>
    <col min="9505" max="9505" width="2.44140625" style="4" customWidth="1"/>
    <col min="9506" max="9506" width="7" style="4" customWidth="1"/>
    <col min="9507" max="9507" width="1.109375" style="4" customWidth="1"/>
    <col min="9508" max="9508" width="2.5546875" style="4" customWidth="1"/>
    <col min="9509" max="9509" width="1.109375" style="4" customWidth="1"/>
    <col min="9510" max="9510" width="2" style="4" customWidth="1"/>
    <col min="9511" max="9511" width="8.33203125" style="4" customWidth="1"/>
    <col min="9512" max="9512" width="1.6640625" style="4" customWidth="1"/>
    <col min="9513" max="9513" width="1.33203125" style="4" customWidth="1"/>
    <col min="9514" max="9514" width="1" style="4" customWidth="1"/>
    <col min="9515" max="9515" width="5.88671875" style="4" customWidth="1"/>
    <col min="9516" max="9516" width="3.5546875" style="4" customWidth="1"/>
    <col min="9517" max="9517" width="1.33203125" style="4" customWidth="1"/>
    <col min="9518" max="9518" width="2.88671875" style="4" customWidth="1"/>
    <col min="9519" max="9519" width="5.5546875" style="4" customWidth="1"/>
    <col min="9520" max="9520" width="1.109375" style="4" customWidth="1"/>
    <col min="9521" max="9521" width="1.88671875" style="4" customWidth="1"/>
    <col min="9522" max="9522" width="2" style="4" customWidth="1"/>
    <col min="9523" max="9523" width="3.33203125" style="4" customWidth="1"/>
    <col min="9524" max="9524" width="2.88671875" style="4" customWidth="1"/>
    <col min="9525" max="9525" width="4" style="4" customWidth="1"/>
    <col min="9526" max="9526" width="1.44140625" style="4" customWidth="1"/>
    <col min="9527" max="9527" width="3" style="4" customWidth="1"/>
    <col min="9528" max="9528" width="4" style="4" customWidth="1"/>
    <col min="9529" max="9728" width="6.88671875" style="4" customWidth="1"/>
    <col min="9729" max="9729" width="1.88671875" style="4" customWidth="1"/>
    <col min="9730" max="9730" width="1.109375" style="4" customWidth="1"/>
    <col min="9731" max="9731" width="2.5546875" style="4" customWidth="1"/>
    <col min="9732" max="9732" width="7.6640625" style="4" customWidth="1"/>
    <col min="9733" max="9733" width="1.88671875" style="4" customWidth="1"/>
    <col min="9734" max="9734" width="2.5546875" style="4" customWidth="1"/>
    <col min="9735" max="9736" width="1.33203125" style="4" customWidth="1"/>
    <col min="9737" max="9738" width="1.109375" style="4" customWidth="1"/>
    <col min="9739" max="9739" width="1.33203125" style="4" customWidth="1"/>
    <col min="9740" max="9740" width="1.109375" style="4" customWidth="1"/>
    <col min="9741" max="9741" width="2.109375" style="4" customWidth="1"/>
    <col min="9742" max="9742" width="6.33203125" style="4" customWidth="1"/>
    <col min="9743" max="9743" width="2" style="4" customWidth="1"/>
    <col min="9744" max="9744" width="1.33203125" style="4" customWidth="1"/>
    <col min="9745" max="9745" width="3.33203125" style="4" customWidth="1"/>
    <col min="9746" max="9746" width="2.33203125" style="4" customWidth="1"/>
    <col min="9747" max="9747" width="6.33203125" style="4" customWidth="1"/>
    <col min="9748" max="9748" width="1.33203125" style="4" customWidth="1"/>
    <col min="9749" max="9749" width="1.5546875" style="4" customWidth="1"/>
    <col min="9750" max="9750" width="1.109375" style="4" customWidth="1"/>
    <col min="9751" max="9751" width="5.33203125" style="4" customWidth="1"/>
    <col min="9752" max="9752" width="3" style="4" customWidth="1"/>
    <col min="9753" max="9753" width="2.6640625" style="4" customWidth="1"/>
    <col min="9754" max="9754" width="1.44140625" style="4" customWidth="1"/>
    <col min="9755" max="9755" width="4.44140625" style="4" customWidth="1"/>
    <col min="9756" max="9756" width="1.109375" style="4" customWidth="1"/>
    <col min="9757" max="9757" width="2.109375" style="4" customWidth="1"/>
    <col min="9758" max="9758" width="1.33203125" style="4" customWidth="1"/>
    <col min="9759" max="9759" width="1" style="4" customWidth="1"/>
    <col min="9760" max="9760" width="1.5546875" style="4" customWidth="1"/>
    <col min="9761" max="9761" width="2.44140625" style="4" customWidth="1"/>
    <col min="9762" max="9762" width="7" style="4" customWidth="1"/>
    <col min="9763" max="9763" width="1.109375" style="4" customWidth="1"/>
    <col min="9764" max="9764" width="2.5546875" style="4" customWidth="1"/>
    <col min="9765" max="9765" width="1.109375" style="4" customWidth="1"/>
    <col min="9766" max="9766" width="2" style="4" customWidth="1"/>
    <col min="9767" max="9767" width="8.33203125" style="4" customWidth="1"/>
    <col min="9768" max="9768" width="1.6640625" style="4" customWidth="1"/>
    <col min="9769" max="9769" width="1.33203125" style="4" customWidth="1"/>
    <col min="9770" max="9770" width="1" style="4" customWidth="1"/>
    <col min="9771" max="9771" width="5.88671875" style="4" customWidth="1"/>
    <col min="9772" max="9772" width="3.5546875" style="4" customWidth="1"/>
    <col min="9773" max="9773" width="1.33203125" style="4" customWidth="1"/>
    <col min="9774" max="9774" width="2.88671875" style="4" customWidth="1"/>
    <col min="9775" max="9775" width="5.5546875" style="4" customWidth="1"/>
    <col min="9776" max="9776" width="1.109375" style="4" customWidth="1"/>
    <col min="9777" max="9777" width="1.88671875" style="4" customWidth="1"/>
    <col min="9778" max="9778" width="2" style="4" customWidth="1"/>
    <col min="9779" max="9779" width="3.33203125" style="4" customWidth="1"/>
    <col min="9780" max="9780" width="2.88671875" style="4" customWidth="1"/>
    <col min="9781" max="9781" width="4" style="4" customWidth="1"/>
    <col min="9782" max="9782" width="1.44140625" style="4" customWidth="1"/>
    <col min="9783" max="9783" width="3" style="4" customWidth="1"/>
    <col min="9784" max="9784" width="4" style="4" customWidth="1"/>
    <col min="9785" max="9984" width="6.88671875" style="4" customWidth="1"/>
    <col min="9985" max="9985" width="1.88671875" style="4" customWidth="1"/>
    <col min="9986" max="9986" width="1.109375" style="4" customWidth="1"/>
    <col min="9987" max="9987" width="2.5546875" style="4" customWidth="1"/>
    <col min="9988" max="9988" width="7.6640625" style="4" customWidth="1"/>
    <col min="9989" max="9989" width="1.88671875" style="4" customWidth="1"/>
    <col min="9990" max="9990" width="2.5546875" style="4" customWidth="1"/>
    <col min="9991" max="9992" width="1.33203125" style="4" customWidth="1"/>
    <col min="9993" max="9994" width="1.109375" style="4" customWidth="1"/>
    <col min="9995" max="9995" width="1.33203125" style="4" customWidth="1"/>
    <col min="9996" max="9996" width="1.109375" style="4" customWidth="1"/>
    <col min="9997" max="9997" width="2.109375" style="4" customWidth="1"/>
    <col min="9998" max="9998" width="6.33203125" style="4" customWidth="1"/>
    <col min="9999" max="9999" width="2" style="4" customWidth="1"/>
    <col min="10000" max="10000" width="1.33203125" style="4" customWidth="1"/>
    <col min="10001" max="10001" width="3.33203125" style="4" customWidth="1"/>
    <col min="10002" max="10002" width="2.33203125" style="4" customWidth="1"/>
    <col min="10003" max="10003" width="6.33203125" style="4" customWidth="1"/>
    <col min="10004" max="10004" width="1.33203125" style="4" customWidth="1"/>
    <col min="10005" max="10005" width="1.5546875" style="4" customWidth="1"/>
    <col min="10006" max="10006" width="1.109375" style="4" customWidth="1"/>
    <col min="10007" max="10007" width="5.33203125" style="4" customWidth="1"/>
    <col min="10008" max="10008" width="3" style="4" customWidth="1"/>
    <col min="10009" max="10009" width="2.6640625" style="4" customWidth="1"/>
    <col min="10010" max="10010" width="1.44140625" style="4" customWidth="1"/>
    <col min="10011" max="10011" width="4.44140625" style="4" customWidth="1"/>
    <col min="10012" max="10012" width="1.109375" style="4" customWidth="1"/>
    <col min="10013" max="10013" width="2.109375" style="4" customWidth="1"/>
    <col min="10014" max="10014" width="1.33203125" style="4" customWidth="1"/>
    <col min="10015" max="10015" width="1" style="4" customWidth="1"/>
    <col min="10016" max="10016" width="1.5546875" style="4" customWidth="1"/>
    <col min="10017" max="10017" width="2.44140625" style="4" customWidth="1"/>
    <col min="10018" max="10018" width="7" style="4" customWidth="1"/>
    <col min="10019" max="10019" width="1.109375" style="4" customWidth="1"/>
    <col min="10020" max="10020" width="2.5546875" style="4" customWidth="1"/>
    <col min="10021" max="10021" width="1.109375" style="4" customWidth="1"/>
    <col min="10022" max="10022" width="2" style="4" customWidth="1"/>
    <col min="10023" max="10023" width="8.33203125" style="4" customWidth="1"/>
    <col min="10024" max="10024" width="1.6640625" style="4" customWidth="1"/>
    <col min="10025" max="10025" width="1.33203125" style="4" customWidth="1"/>
    <col min="10026" max="10026" width="1" style="4" customWidth="1"/>
    <col min="10027" max="10027" width="5.88671875" style="4" customWidth="1"/>
    <col min="10028" max="10028" width="3.5546875" style="4" customWidth="1"/>
    <col min="10029" max="10029" width="1.33203125" style="4" customWidth="1"/>
    <col min="10030" max="10030" width="2.88671875" style="4" customWidth="1"/>
    <col min="10031" max="10031" width="5.5546875" style="4" customWidth="1"/>
    <col min="10032" max="10032" width="1.109375" style="4" customWidth="1"/>
    <col min="10033" max="10033" width="1.88671875" style="4" customWidth="1"/>
    <col min="10034" max="10034" width="2" style="4" customWidth="1"/>
    <col min="10035" max="10035" width="3.33203125" style="4" customWidth="1"/>
    <col min="10036" max="10036" width="2.88671875" style="4" customWidth="1"/>
    <col min="10037" max="10037" width="4" style="4" customWidth="1"/>
    <col min="10038" max="10038" width="1.44140625" style="4" customWidth="1"/>
    <col min="10039" max="10039" width="3" style="4" customWidth="1"/>
    <col min="10040" max="10040" width="4" style="4" customWidth="1"/>
    <col min="10041" max="10240" width="6.88671875" style="4" customWidth="1"/>
    <col min="10241" max="10241" width="1.88671875" style="4" customWidth="1"/>
    <col min="10242" max="10242" width="1.109375" style="4" customWidth="1"/>
    <col min="10243" max="10243" width="2.5546875" style="4" customWidth="1"/>
    <col min="10244" max="10244" width="7.6640625" style="4" customWidth="1"/>
    <col min="10245" max="10245" width="1.88671875" style="4" customWidth="1"/>
    <col min="10246" max="10246" width="2.5546875" style="4" customWidth="1"/>
    <col min="10247" max="10248" width="1.33203125" style="4" customWidth="1"/>
    <col min="10249" max="10250" width="1.109375" style="4" customWidth="1"/>
    <col min="10251" max="10251" width="1.33203125" style="4" customWidth="1"/>
    <col min="10252" max="10252" width="1.109375" style="4" customWidth="1"/>
    <col min="10253" max="10253" width="2.109375" style="4" customWidth="1"/>
    <col min="10254" max="10254" width="6.33203125" style="4" customWidth="1"/>
    <col min="10255" max="10255" width="2" style="4" customWidth="1"/>
    <col min="10256" max="10256" width="1.33203125" style="4" customWidth="1"/>
    <col min="10257" max="10257" width="3.33203125" style="4" customWidth="1"/>
    <col min="10258" max="10258" width="2.33203125" style="4" customWidth="1"/>
    <col min="10259" max="10259" width="6.33203125" style="4" customWidth="1"/>
    <col min="10260" max="10260" width="1.33203125" style="4" customWidth="1"/>
    <col min="10261" max="10261" width="1.5546875" style="4" customWidth="1"/>
    <col min="10262" max="10262" width="1.109375" style="4" customWidth="1"/>
    <col min="10263" max="10263" width="5.33203125" style="4" customWidth="1"/>
    <col min="10264" max="10264" width="3" style="4" customWidth="1"/>
    <col min="10265" max="10265" width="2.6640625" style="4" customWidth="1"/>
    <col min="10266" max="10266" width="1.44140625" style="4" customWidth="1"/>
    <col min="10267" max="10267" width="4.44140625" style="4" customWidth="1"/>
    <col min="10268" max="10268" width="1.109375" style="4" customWidth="1"/>
    <col min="10269" max="10269" width="2.109375" style="4" customWidth="1"/>
    <col min="10270" max="10270" width="1.33203125" style="4" customWidth="1"/>
    <col min="10271" max="10271" width="1" style="4" customWidth="1"/>
    <col min="10272" max="10272" width="1.5546875" style="4" customWidth="1"/>
    <col min="10273" max="10273" width="2.44140625" style="4" customWidth="1"/>
    <col min="10274" max="10274" width="7" style="4" customWidth="1"/>
    <col min="10275" max="10275" width="1.109375" style="4" customWidth="1"/>
    <col min="10276" max="10276" width="2.5546875" style="4" customWidth="1"/>
    <col min="10277" max="10277" width="1.109375" style="4" customWidth="1"/>
    <col min="10278" max="10278" width="2" style="4" customWidth="1"/>
    <col min="10279" max="10279" width="8.33203125" style="4" customWidth="1"/>
    <col min="10280" max="10280" width="1.6640625" style="4" customWidth="1"/>
    <col min="10281" max="10281" width="1.33203125" style="4" customWidth="1"/>
    <col min="10282" max="10282" width="1" style="4" customWidth="1"/>
    <col min="10283" max="10283" width="5.88671875" style="4" customWidth="1"/>
    <col min="10284" max="10284" width="3.5546875" style="4" customWidth="1"/>
    <col min="10285" max="10285" width="1.33203125" style="4" customWidth="1"/>
    <col min="10286" max="10286" width="2.88671875" style="4" customWidth="1"/>
    <col min="10287" max="10287" width="5.5546875" style="4" customWidth="1"/>
    <col min="10288" max="10288" width="1.109375" style="4" customWidth="1"/>
    <col min="10289" max="10289" width="1.88671875" style="4" customWidth="1"/>
    <col min="10290" max="10290" width="2" style="4" customWidth="1"/>
    <col min="10291" max="10291" width="3.33203125" style="4" customWidth="1"/>
    <col min="10292" max="10292" width="2.88671875" style="4" customWidth="1"/>
    <col min="10293" max="10293" width="4" style="4" customWidth="1"/>
    <col min="10294" max="10294" width="1.44140625" style="4" customWidth="1"/>
    <col min="10295" max="10295" width="3" style="4" customWidth="1"/>
    <col min="10296" max="10296" width="4" style="4" customWidth="1"/>
    <col min="10297" max="10496" width="6.88671875" style="4" customWidth="1"/>
    <col min="10497" max="10497" width="1.88671875" style="4" customWidth="1"/>
    <col min="10498" max="10498" width="1.109375" style="4" customWidth="1"/>
    <col min="10499" max="10499" width="2.5546875" style="4" customWidth="1"/>
    <col min="10500" max="10500" width="7.6640625" style="4" customWidth="1"/>
    <col min="10501" max="10501" width="1.88671875" style="4" customWidth="1"/>
    <col min="10502" max="10502" width="2.5546875" style="4" customWidth="1"/>
    <col min="10503" max="10504" width="1.33203125" style="4" customWidth="1"/>
    <col min="10505" max="10506" width="1.109375" style="4" customWidth="1"/>
    <col min="10507" max="10507" width="1.33203125" style="4" customWidth="1"/>
    <col min="10508" max="10508" width="1.109375" style="4" customWidth="1"/>
    <col min="10509" max="10509" width="2.109375" style="4" customWidth="1"/>
    <col min="10510" max="10510" width="6.33203125" style="4" customWidth="1"/>
    <col min="10511" max="10511" width="2" style="4" customWidth="1"/>
    <col min="10512" max="10512" width="1.33203125" style="4" customWidth="1"/>
    <col min="10513" max="10513" width="3.33203125" style="4" customWidth="1"/>
    <col min="10514" max="10514" width="2.33203125" style="4" customWidth="1"/>
    <col min="10515" max="10515" width="6.33203125" style="4" customWidth="1"/>
    <col min="10516" max="10516" width="1.33203125" style="4" customWidth="1"/>
    <col min="10517" max="10517" width="1.5546875" style="4" customWidth="1"/>
    <col min="10518" max="10518" width="1.109375" style="4" customWidth="1"/>
    <col min="10519" max="10519" width="5.33203125" style="4" customWidth="1"/>
    <col min="10520" max="10520" width="3" style="4" customWidth="1"/>
    <col min="10521" max="10521" width="2.6640625" style="4" customWidth="1"/>
    <col min="10522" max="10522" width="1.44140625" style="4" customWidth="1"/>
    <col min="10523" max="10523" width="4.44140625" style="4" customWidth="1"/>
    <col min="10524" max="10524" width="1.109375" style="4" customWidth="1"/>
    <col min="10525" max="10525" width="2.109375" style="4" customWidth="1"/>
    <col min="10526" max="10526" width="1.33203125" style="4" customWidth="1"/>
    <col min="10527" max="10527" width="1" style="4" customWidth="1"/>
    <col min="10528" max="10528" width="1.5546875" style="4" customWidth="1"/>
    <col min="10529" max="10529" width="2.44140625" style="4" customWidth="1"/>
    <col min="10530" max="10530" width="7" style="4" customWidth="1"/>
    <col min="10531" max="10531" width="1.109375" style="4" customWidth="1"/>
    <col min="10532" max="10532" width="2.5546875" style="4" customWidth="1"/>
    <col min="10533" max="10533" width="1.109375" style="4" customWidth="1"/>
    <col min="10534" max="10534" width="2" style="4" customWidth="1"/>
    <col min="10535" max="10535" width="8.33203125" style="4" customWidth="1"/>
    <col min="10536" max="10536" width="1.6640625" style="4" customWidth="1"/>
    <col min="10537" max="10537" width="1.33203125" style="4" customWidth="1"/>
    <col min="10538" max="10538" width="1" style="4" customWidth="1"/>
    <col min="10539" max="10539" width="5.88671875" style="4" customWidth="1"/>
    <col min="10540" max="10540" width="3.5546875" style="4" customWidth="1"/>
    <col min="10541" max="10541" width="1.33203125" style="4" customWidth="1"/>
    <col min="10542" max="10542" width="2.88671875" style="4" customWidth="1"/>
    <col min="10543" max="10543" width="5.5546875" style="4" customWidth="1"/>
    <col min="10544" max="10544" width="1.109375" style="4" customWidth="1"/>
    <col min="10545" max="10545" width="1.88671875" style="4" customWidth="1"/>
    <col min="10546" max="10546" width="2" style="4" customWidth="1"/>
    <col min="10547" max="10547" width="3.33203125" style="4" customWidth="1"/>
    <col min="10548" max="10548" width="2.88671875" style="4" customWidth="1"/>
    <col min="10549" max="10549" width="4" style="4" customWidth="1"/>
    <col min="10550" max="10550" width="1.44140625" style="4" customWidth="1"/>
    <col min="10551" max="10551" width="3" style="4" customWidth="1"/>
    <col min="10552" max="10552" width="4" style="4" customWidth="1"/>
    <col min="10553" max="10752" width="6.88671875" style="4" customWidth="1"/>
    <col min="10753" max="10753" width="1.88671875" style="4" customWidth="1"/>
    <col min="10754" max="10754" width="1.109375" style="4" customWidth="1"/>
    <col min="10755" max="10755" width="2.5546875" style="4" customWidth="1"/>
    <col min="10756" max="10756" width="7.6640625" style="4" customWidth="1"/>
    <col min="10757" max="10757" width="1.88671875" style="4" customWidth="1"/>
    <col min="10758" max="10758" width="2.5546875" style="4" customWidth="1"/>
    <col min="10759" max="10760" width="1.33203125" style="4" customWidth="1"/>
    <col min="10761" max="10762" width="1.109375" style="4" customWidth="1"/>
    <col min="10763" max="10763" width="1.33203125" style="4" customWidth="1"/>
    <col min="10764" max="10764" width="1.109375" style="4" customWidth="1"/>
    <col min="10765" max="10765" width="2.109375" style="4" customWidth="1"/>
    <col min="10766" max="10766" width="6.33203125" style="4" customWidth="1"/>
    <col min="10767" max="10767" width="2" style="4" customWidth="1"/>
    <col min="10768" max="10768" width="1.33203125" style="4" customWidth="1"/>
    <col min="10769" max="10769" width="3.33203125" style="4" customWidth="1"/>
    <col min="10770" max="10770" width="2.33203125" style="4" customWidth="1"/>
    <col min="10771" max="10771" width="6.33203125" style="4" customWidth="1"/>
    <col min="10772" max="10772" width="1.33203125" style="4" customWidth="1"/>
    <col min="10773" max="10773" width="1.5546875" style="4" customWidth="1"/>
    <col min="10774" max="10774" width="1.109375" style="4" customWidth="1"/>
    <col min="10775" max="10775" width="5.33203125" style="4" customWidth="1"/>
    <col min="10776" max="10776" width="3" style="4" customWidth="1"/>
    <col min="10777" max="10777" width="2.6640625" style="4" customWidth="1"/>
    <col min="10778" max="10778" width="1.44140625" style="4" customWidth="1"/>
    <col min="10779" max="10779" width="4.44140625" style="4" customWidth="1"/>
    <col min="10780" max="10780" width="1.109375" style="4" customWidth="1"/>
    <col min="10781" max="10781" width="2.109375" style="4" customWidth="1"/>
    <col min="10782" max="10782" width="1.33203125" style="4" customWidth="1"/>
    <col min="10783" max="10783" width="1" style="4" customWidth="1"/>
    <col min="10784" max="10784" width="1.5546875" style="4" customWidth="1"/>
    <col min="10785" max="10785" width="2.44140625" style="4" customWidth="1"/>
    <col min="10786" max="10786" width="7" style="4" customWidth="1"/>
    <col min="10787" max="10787" width="1.109375" style="4" customWidth="1"/>
    <col min="10788" max="10788" width="2.5546875" style="4" customWidth="1"/>
    <col min="10789" max="10789" width="1.109375" style="4" customWidth="1"/>
    <col min="10790" max="10790" width="2" style="4" customWidth="1"/>
    <col min="10791" max="10791" width="8.33203125" style="4" customWidth="1"/>
    <col min="10792" max="10792" width="1.6640625" style="4" customWidth="1"/>
    <col min="10793" max="10793" width="1.33203125" style="4" customWidth="1"/>
    <col min="10794" max="10794" width="1" style="4" customWidth="1"/>
    <col min="10795" max="10795" width="5.88671875" style="4" customWidth="1"/>
    <col min="10796" max="10796" width="3.5546875" style="4" customWidth="1"/>
    <col min="10797" max="10797" width="1.33203125" style="4" customWidth="1"/>
    <col min="10798" max="10798" width="2.88671875" style="4" customWidth="1"/>
    <col min="10799" max="10799" width="5.5546875" style="4" customWidth="1"/>
    <col min="10800" max="10800" width="1.109375" style="4" customWidth="1"/>
    <col min="10801" max="10801" width="1.88671875" style="4" customWidth="1"/>
    <col min="10802" max="10802" width="2" style="4" customWidth="1"/>
    <col min="10803" max="10803" width="3.33203125" style="4" customWidth="1"/>
    <col min="10804" max="10804" width="2.88671875" style="4" customWidth="1"/>
    <col min="10805" max="10805" width="4" style="4" customWidth="1"/>
    <col min="10806" max="10806" width="1.44140625" style="4" customWidth="1"/>
    <col min="10807" max="10807" width="3" style="4" customWidth="1"/>
    <col min="10808" max="10808" width="4" style="4" customWidth="1"/>
    <col min="10809" max="11008" width="6.88671875" style="4" customWidth="1"/>
    <col min="11009" max="11009" width="1.88671875" style="4" customWidth="1"/>
    <col min="11010" max="11010" width="1.109375" style="4" customWidth="1"/>
    <col min="11011" max="11011" width="2.5546875" style="4" customWidth="1"/>
    <col min="11012" max="11012" width="7.6640625" style="4" customWidth="1"/>
    <col min="11013" max="11013" width="1.88671875" style="4" customWidth="1"/>
    <col min="11014" max="11014" width="2.5546875" style="4" customWidth="1"/>
    <col min="11015" max="11016" width="1.33203125" style="4" customWidth="1"/>
    <col min="11017" max="11018" width="1.109375" style="4" customWidth="1"/>
    <col min="11019" max="11019" width="1.33203125" style="4" customWidth="1"/>
    <col min="11020" max="11020" width="1.109375" style="4" customWidth="1"/>
    <col min="11021" max="11021" width="2.109375" style="4" customWidth="1"/>
    <col min="11022" max="11022" width="6.33203125" style="4" customWidth="1"/>
    <col min="11023" max="11023" width="2" style="4" customWidth="1"/>
    <col min="11024" max="11024" width="1.33203125" style="4" customWidth="1"/>
    <col min="11025" max="11025" width="3.33203125" style="4" customWidth="1"/>
    <col min="11026" max="11026" width="2.33203125" style="4" customWidth="1"/>
    <col min="11027" max="11027" width="6.33203125" style="4" customWidth="1"/>
    <col min="11028" max="11028" width="1.33203125" style="4" customWidth="1"/>
    <col min="11029" max="11029" width="1.5546875" style="4" customWidth="1"/>
    <col min="11030" max="11030" width="1.109375" style="4" customWidth="1"/>
    <col min="11031" max="11031" width="5.33203125" style="4" customWidth="1"/>
    <col min="11032" max="11032" width="3" style="4" customWidth="1"/>
    <col min="11033" max="11033" width="2.6640625" style="4" customWidth="1"/>
    <col min="11034" max="11034" width="1.44140625" style="4" customWidth="1"/>
    <col min="11035" max="11035" width="4.44140625" style="4" customWidth="1"/>
    <col min="11036" max="11036" width="1.109375" style="4" customWidth="1"/>
    <col min="11037" max="11037" width="2.109375" style="4" customWidth="1"/>
    <col min="11038" max="11038" width="1.33203125" style="4" customWidth="1"/>
    <col min="11039" max="11039" width="1" style="4" customWidth="1"/>
    <col min="11040" max="11040" width="1.5546875" style="4" customWidth="1"/>
    <col min="11041" max="11041" width="2.44140625" style="4" customWidth="1"/>
    <col min="11042" max="11042" width="7" style="4" customWidth="1"/>
    <col min="11043" max="11043" width="1.109375" style="4" customWidth="1"/>
    <col min="11044" max="11044" width="2.5546875" style="4" customWidth="1"/>
    <col min="11045" max="11045" width="1.109375" style="4" customWidth="1"/>
    <col min="11046" max="11046" width="2" style="4" customWidth="1"/>
    <col min="11047" max="11047" width="8.33203125" style="4" customWidth="1"/>
    <col min="11048" max="11048" width="1.6640625" style="4" customWidth="1"/>
    <col min="11049" max="11049" width="1.33203125" style="4" customWidth="1"/>
    <col min="11050" max="11050" width="1" style="4" customWidth="1"/>
    <col min="11051" max="11051" width="5.88671875" style="4" customWidth="1"/>
    <col min="11052" max="11052" width="3.5546875" style="4" customWidth="1"/>
    <col min="11053" max="11053" width="1.33203125" style="4" customWidth="1"/>
    <col min="11054" max="11054" width="2.88671875" style="4" customWidth="1"/>
    <col min="11055" max="11055" width="5.5546875" style="4" customWidth="1"/>
    <col min="11056" max="11056" width="1.109375" style="4" customWidth="1"/>
    <col min="11057" max="11057" width="1.88671875" style="4" customWidth="1"/>
    <col min="11058" max="11058" width="2" style="4" customWidth="1"/>
    <col min="11059" max="11059" width="3.33203125" style="4" customWidth="1"/>
    <col min="11060" max="11060" width="2.88671875" style="4" customWidth="1"/>
    <col min="11061" max="11061" width="4" style="4" customWidth="1"/>
    <col min="11062" max="11062" width="1.44140625" style="4" customWidth="1"/>
    <col min="11063" max="11063" width="3" style="4" customWidth="1"/>
    <col min="11064" max="11064" width="4" style="4" customWidth="1"/>
    <col min="11065" max="11264" width="6.88671875" style="4" customWidth="1"/>
    <col min="11265" max="11265" width="1.88671875" style="4" customWidth="1"/>
    <col min="11266" max="11266" width="1.109375" style="4" customWidth="1"/>
    <col min="11267" max="11267" width="2.5546875" style="4" customWidth="1"/>
    <col min="11268" max="11268" width="7.6640625" style="4" customWidth="1"/>
    <col min="11269" max="11269" width="1.88671875" style="4" customWidth="1"/>
    <col min="11270" max="11270" width="2.5546875" style="4" customWidth="1"/>
    <col min="11271" max="11272" width="1.33203125" style="4" customWidth="1"/>
    <col min="11273" max="11274" width="1.109375" style="4" customWidth="1"/>
    <col min="11275" max="11275" width="1.33203125" style="4" customWidth="1"/>
    <col min="11276" max="11276" width="1.109375" style="4" customWidth="1"/>
    <col min="11277" max="11277" width="2.109375" style="4" customWidth="1"/>
    <col min="11278" max="11278" width="6.33203125" style="4" customWidth="1"/>
    <col min="11279" max="11279" width="2" style="4" customWidth="1"/>
    <col min="11280" max="11280" width="1.33203125" style="4" customWidth="1"/>
    <col min="11281" max="11281" width="3.33203125" style="4" customWidth="1"/>
    <col min="11282" max="11282" width="2.33203125" style="4" customWidth="1"/>
    <col min="11283" max="11283" width="6.33203125" style="4" customWidth="1"/>
    <col min="11284" max="11284" width="1.33203125" style="4" customWidth="1"/>
    <col min="11285" max="11285" width="1.5546875" style="4" customWidth="1"/>
    <col min="11286" max="11286" width="1.109375" style="4" customWidth="1"/>
    <col min="11287" max="11287" width="5.33203125" style="4" customWidth="1"/>
    <col min="11288" max="11288" width="3" style="4" customWidth="1"/>
    <col min="11289" max="11289" width="2.6640625" style="4" customWidth="1"/>
    <col min="11290" max="11290" width="1.44140625" style="4" customWidth="1"/>
    <col min="11291" max="11291" width="4.44140625" style="4" customWidth="1"/>
    <col min="11292" max="11292" width="1.109375" style="4" customWidth="1"/>
    <col min="11293" max="11293" width="2.109375" style="4" customWidth="1"/>
    <col min="11294" max="11294" width="1.33203125" style="4" customWidth="1"/>
    <col min="11295" max="11295" width="1" style="4" customWidth="1"/>
    <col min="11296" max="11296" width="1.5546875" style="4" customWidth="1"/>
    <col min="11297" max="11297" width="2.44140625" style="4" customWidth="1"/>
    <col min="11298" max="11298" width="7" style="4" customWidth="1"/>
    <col min="11299" max="11299" width="1.109375" style="4" customWidth="1"/>
    <col min="11300" max="11300" width="2.5546875" style="4" customWidth="1"/>
    <col min="11301" max="11301" width="1.109375" style="4" customWidth="1"/>
    <col min="11302" max="11302" width="2" style="4" customWidth="1"/>
    <col min="11303" max="11303" width="8.33203125" style="4" customWidth="1"/>
    <col min="11304" max="11304" width="1.6640625" style="4" customWidth="1"/>
    <col min="11305" max="11305" width="1.33203125" style="4" customWidth="1"/>
    <col min="11306" max="11306" width="1" style="4" customWidth="1"/>
    <col min="11307" max="11307" width="5.88671875" style="4" customWidth="1"/>
    <col min="11308" max="11308" width="3.5546875" style="4" customWidth="1"/>
    <col min="11309" max="11309" width="1.33203125" style="4" customWidth="1"/>
    <col min="11310" max="11310" width="2.88671875" style="4" customWidth="1"/>
    <col min="11311" max="11311" width="5.5546875" style="4" customWidth="1"/>
    <col min="11312" max="11312" width="1.109375" style="4" customWidth="1"/>
    <col min="11313" max="11313" width="1.88671875" style="4" customWidth="1"/>
    <col min="11314" max="11314" width="2" style="4" customWidth="1"/>
    <col min="11315" max="11315" width="3.33203125" style="4" customWidth="1"/>
    <col min="11316" max="11316" width="2.88671875" style="4" customWidth="1"/>
    <col min="11317" max="11317" width="4" style="4" customWidth="1"/>
    <col min="11318" max="11318" width="1.44140625" style="4" customWidth="1"/>
    <col min="11319" max="11319" width="3" style="4" customWidth="1"/>
    <col min="11320" max="11320" width="4" style="4" customWidth="1"/>
    <col min="11321" max="11520" width="6.88671875" style="4" customWidth="1"/>
    <col min="11521" max="11521" width="1.88671875" style="4" customWidth="1"/>
    <col min="11522" max="11522" width="1.109375" style="4" customWidth="1"/>
    <col min="11523" max="11523" width="2.5546875" style="4" customWidth="1"/>
    <col min="11524" max="11524" width="7.6640625" style="4" customWidth="1"/>
    <col min="11525" max="11525" width="1.88671875" style="4" customWidth="1"/>
    <col min="11526" max="11526" width="2.5546875" style="4" customWidth="1"/>
    <col min="11527" max="11528" width="1.33203125" style="4" customWidth="1"/>
    <col min="11529" max="11530" width="1.109375" style="4" customWidth="1"/>
    <col min="11531" max="11531" width="1.33203125" style="4" customWidth="1"/>
    <col min="11532" max="11532" width="1.109375" style="4" customWidth="1"/>
    <col min="11533" max="11533" width="2.109375" style="4" customWidth="1"/>
    <col min="11534" max="11534" width="6.33203125" style="4" customWidth="1"/>
    <col min="11535" max="11535" width="2" style="4" customWidth="1"/>
    <col min="11536" max="11536" width="1.33203125" style="4" customWidth="1"/>
    <col min="11537" max="11537" width="3.33203125" style="4" customWidth="1"/>
    <col min="11538" max="11538" width="2.33203125" style="4" customWidth="1"/>
    <col min="11539" max="11539" width="6.33203125" style="4" customWidth="1"/>
    <col min="11540" max="11540" width="1.33203125" style="4" customWidth="1"/>
    <col min="11541" max="11541" width="1.5546875" style="4" customWidth="1"/>
    <col min="11542" max="11542" width="1.109375" style="4" customWidth="1"/>
    <col min="11543" max="11543" width="5.33203125" style="4" customWidth="1"/>
    <col min="11544" max="11544" width="3" style="4" customWidth="1"/>
    <col min="11545" max="11545" width="2.6640625" style="4" customWidth="1"/>
    <col min="11546" max="11546" width="1.44140625" style="4" customWidth="1"/>
    <col min="11547" max="11547" width="4.44140625" style="4" customWidth="1"/>
    <col min="11548" max="11548" width="1.109375" style="4" customWidth="1"/>
    <col min="11549" max="11549" width="2.109375" style="4" customWidth="1"/>
    <col min="11550" max="11550" width="1.33203125" style="4" customWidth="1"/>
    <col min="11551" max="11551" width="1" style="4" customWidth="1"/>
    <col min="11552" max="11552" width="1.5546875" style="4" customWidth="1"/>
    <col min="11553" max="11553" width="2.44140625" style="4" customWidth="1"/>
    <col min="11554" max="11554" width="7" style="4" customWidth="1"/>
    <col min="11555" max="11555" width="1.109375" style="4" customWidth="1"/>
    <col min="11556" max="11556" width="2.5546875" style="4" customWidth="1"/>
    <col min="11557" max="11557" width="1.109375" style="4" customWidth="1"/>
    <col min="11558" max="11558" width="2" style="4" customWidth="1"/>
    <col min="11559" max="11559" width="8.33203125" style="4" customWidth="1"/>
    <col min="11560" max="11560" width="1.6640625" style="4" customWidth="1"/>
    <col min="11561" max="11561" width="1.33203125" style="4" customWidth="1"/>
    <col min="11562" max="11562" width="1" style="4" customWidth="1"/>
    <col min="11563" max="11563" width="5.88671875" style="4" customWidth="1"/>
    <col min="11564" max="11564" width="3.5546875" style="4" customWidth="1"/>
    <col min="11565" max="11565" width="1.33203125" style="4" customWidth="1"/>
    <col min="11566" max="11566" width="2.88671875" style="4" customWidth="1"/>
    <col min="11567" max="11567" width="5.5546875" style="4" customWidth="1"/>
    <col min="11568" max="11568" width="1.109375" style="4" customWidth="1"/>
    <col min="11569" max="11569" width="1.88671875" style="4" customWidth="1"/>
    <col min="11570" max="11570" width="2" style="4" customWidth="1"/>
    <col min="11571" max="11571" width="3.33203125" style="4" customWidth="1"/>
    <col min="11572" max="11572" width="2.88671875" style="4" customWidth="1"/>
    <col min="11573" max="11573" width="4" style="4" customWidth="1"/>
    <col min="11574" max="11574" width="1.44140625" style="4" customWidth="1"/>
    <col min="11575" max="11575" width="3" style="4" customWidth="1"/>
    <col min="11576" max="11576" width="4" style="4" customWidth="1"/>
    <col min="11577" max="11776" width="6.88671875" style="4" customWidth="1"/>
    <col min="11777" max="11777" width="1.88671875" style="4" customWidth="1"/>
    <col min="11778" max="11778" width="1.109375" style="4" customWidth="1"/>
    <col min="11779" max="11779" width="2.5546875" style="4" customWidth="1"/>
    <col min="11780" max="11780" width="7.6640625" style="4" customWidth="1"/>
    <col min="11781" max="11781" width="1.88671875" style="4" customWidth="1"/>
    <col min="11782" max="11782" width="2.5546875" style="4" customWidth="1"/>
    <col min="11783" max="11784" width="1.33203125" style="4" customWidth="1"/>
    <col min="11785" max="11786" width="1.109375" style="4" customWidth="1"/>
    <col min="11787" max="11787" width="1.33203125" style="4" customWidth="1"/>
    <col min="11788" max="11788" width="1.109375" style="4" customWidth="1"/>
    <col min="11789" max="11789" width="2.109375" style="4" customWidth="1"/>
    <col min="11790" max="11790" width="6.33203125" style="4" customWidth="1"/>
    <col min="11791" max="11791" width="2" style="4" customWidth="1"/>
    <col min="11792" max="11792" width="1.33203125" style="4" customWidth="1"/>
    <col min="11793" max="11793" width="3.33203125" style="4" customWidth="1"/>
    <col min="11794" max="11794" width="2.33203125" style="4" customWidth="1"/>
    <col min="11795" max="11795" width="6.33203125" style="4" customWidth="1"/>
    <col min="11796" max="11796" width="1.33203125" style="4" customWidth="1"/>
    <col min="11797" max="11797" width="1.5546875" style="4" customWidth="1"/>
    <col min="11798" max="11798" width="1.109375" style="4" customWidth="1"/>
    <col min="11799" max="11799" width="5.33203125" style="4" customWidth="1"/>
    <col min="11800" max="11800" width="3" style="4" customWidth="1"/>
    <col min="11801" max="11801" width="2.6640625" style="4" customWidth="1"/>
    <col min="11802" max="11802" width="1.44140625" style="4" customWidth="1"/>
    <col min="11803" max="11803" width="4.44140625" style="4" customWidth="1"/>
    <col min="11804" max="11804" width="1.109375" style="4" customWidth="1"/>
    <col min="11805" max="11805" width="2.109375" style="4" customWidth="1"/>
    <col min="11806" max="11806" width="1.33203125" style="4" customWidth="1"/>
    <col min="11807" max="11807" width="1" style="4" customWidth="1"/>
    <col min="11808" max="11808" width="1.5546875" style="4" customWidth="1"/>
    <col min="11809" max="11809" width="2.44140625" style="4" customWidth="1"/>
    <col min="11810" max="11810" width="7" style="4" customWidth="1"/>
    <col min="11811" max="11811" width="1.109375" style="4" customWidth="1"/>
    <col min="11812" max="11812" width="2.5546875" style="4" customWidth="1"/>
    <col min="11813" max="11813" width="1.109375" style="4" customWidth="1"/>
    <col min="11814" max="11814" width="2" style="4" customWidth="1"/>
    <col min="11815" max="11815" width="8.33203125" style="4" customWidth="1"/>
    <col min="11816" max="11816" width="1.6640625" style="4" customWidth="1"/>
    <col min="11817" max="11817" width="1.33203125" style="4" customWidth="1"/>
    <col min="11818" max="11818" width="1" style="4" customWidth="1"/>
    <col min="11819" max="11819" width="5.88671875" style="4" customWidth="1"/>
    <col min="11820" max="11820" width="3.5546875" style="4" customWidth="1"/>
    <col min="11821" max="11821" width="1.33203125" style="4" customWidth="1"/>
    <col min="11822" max="11822" width="2.88671875" style="4" customWidth="1"/>
    <col min="11823" max="11823" width="5.5546875" style="4" customWidth="1"/>
    <col min="11824" max="11824" width="1.109375" style="4" customWidth="1"/>
    <col min="11825" max="11825" width="1.88671875" style="4" customWidth="1"/>
    <col min="11826" max="11826" width="2" style="4" customWidth="1"/>
    <col min="11827" max="11827" width="3.33203125" style="4" customWidth="1"/>
    <col min="11828" max="11828" width="2.88671875" style="4" customWidth="1"/>
    <col min="11829" max="11829" width="4" style="4" customWidth="1"/>
    <col min="11830" max="11830" width="1.44140625" style="4" customWidth="1"/>
    <col min="11831" max="11831" width="3" style="4" customWidth="1"/>
    <col min="11832" max="11832" width="4" style="4" customWidth="1"/>
    <col min="11833" max="12032" width="6.88671875" style="4" customWidth="1"/>
    <col min="12033" max="12033" width="1.88671875" style="4" customWidth="1"/>
    <col min="12034" max="12034" width="1.109375" style="4" customWidth="1"/>
    <col min="12035" max="12035" width="2.5546875" style="4" customWidth="1"/>
    <col min="12036" max="12036" width="7.6640625" style="4" customWidth="1"/>
    <col min="12037" max="12037" width="1.88671875" style="4" customWidth="1"/>
    <col min="12038" max="12038" width="2.5546875" style="4" customWidth="1"/>
    <col min="12039" max="12040" width="1.33203125" style="4" customWidth="1"/>
    <col min="12041" max="12042" width="1.109375" style="4" customWidth="1"/>
    <col min="12043" max="12043" width="1.33203125" style="4" customWidth="1"/>
    <col min="12044" max="12044" width="1.109375" style="4" customWidth="1"/>
    <col min="12045" max="12045" width="2.109375" style="4" customWidth="1"/>
    <col min="12046" max="12046" width="6.33203125" style="4" customWidth="1"/>
    <col min="12047" max="12047" width="2" style="4" customWidth="1"/>
    <col min="12048" max="12048" width="1.33203125" style="4" customWidth="1"/>
    <col min="12049" max="12049" width="3.33203125" style="4" customWidth="1"/>
    <col min="12050" max="12050" width="2.33203125" style="4" customWidth="1"/>
    <col min="12051" max="12051" width="6.33203125" style="4" customWidth="1"/>
    <col min="12052" max="12052" width="1.33203125" style="4" customWidth="1"/>
    <col min="12053" max="12053" width="1.5546875" style="4" customWidth="1"/>
    <col min="12054" max="12054" width="1.109375" style="4" customWidth="1"/>
    <col min="12055" max="12055" width="5.33203125" style="4" customWidth="1"/>
    <col min="12056" max="12056" width="3" style="4" customWidth="1"/>
    <col min="12057" max="12057" width="2.6640625" style="4" customWidth="1"/>
    <col min="12058" max="12058" width="1.44140625" style="4" customWidth="1"/>
    <col min="12059" max="12059" width="4.44140625" style="4" customWidth="1"/>
    <col min="12060" max="12060" width="1.109375" style="4" customWidth="1"/>
    <col min="12061" max="12061" width="2.109375" style="4" customWidth="1"/>
    <col min="12062" max="12062" width="1.33203125" style="4" customWidth="1"/>
    <col min="12063" max="12063" width="1" style="4" customWidth="1"/>
    <col min="12064" max="12064" width="1.5546875" style="4" customWidth="1"/>
    <col min="12065" max="12065" width="2.44140625" style="4" customWidth="1"/>
    <col min="12066" max="12066" width="7" style="4" customWidth="1"/>
    <col min="12067" max="12067" width="1.109375" style="4" customWidth="1"/>
    <col min="12068" max="12068" width="2.5546875" style="4" customWidth="1"/>
    <col min="12069" max="12069" width="1.109375" style="4" customWidth="1"/>
    <col min="12070" max="12070" width="2" style="4" customWidth="1"/>
    <col min="12071" max="12071" width="8.33203125" style="4" customWidth="1"/>
    <col min="12072" max="12072" width="1.6640625" style="4" customWidth="1"/>
    <col min="12073" max="12073" width="1.33203125" style="4" customWidth="1"/>
    <col min="12074" max="12074" width="1" style="4" customWidth="1"/>
    <col min="12075" max="12075" width="5.88671875" style="4" customWidth="1"/>
    <col min="12076" max="12076" width="3.5546875" style="4" customWidth="1"/>
    <col min="12077" max="12077" width="1.33203125" style="4" customWidth="1"/>
    <col min="12078" max="12078" width="2.88671875" style="4" customWidth="1"/>
    <col min="12079" max="12079" width="5.5546875" style="4" customWidth="1"/>
    <col min="12080" max="12080" width="1.109375" style="4" customWidth="1"/>
    <col min="12081" max="12081" width="1.88671875" style="4" customWidth="1"/>
    <col min="12082" max="12082" width="2" style="4" customWidth="1"/>
    <col min="12083" max="12083" width="3.33203125" style="4" customWidth="1"/>
    <col min="12084" max="12084" width="2.88671875" style="4" customWidth="1"/>
    <col min="12085" max="12085" width="4" style="4" customWidth="1"/>
    <col min="12086" max="12086" width="1.44140625" style="4" customWidth="1"/>
    <col min="12087" max="12087" width="3" style="4" customWidth="1"/>
    <col min="12088" max="12088" width="4" style="4" customWidth="1"/>
    <col min="12089" max="12288" width="6.88671875" style="4" customWidth="1"/>
    <col min="12289" max="12289" width="1.88671875" style="4" customWidth="1"/>
    <col min="12290" max="12290" width="1.109375" style="4" customWidth="1"/>
    <col min="12291" max="12291" width="2.5546875" style="4" customWidth="1"/>
    <col min="12292" max="12292" width="7.6640625" style="4" customWidth="1"/>
    <col min="12293" max="12293" width="1.88671875" style="4" customWidth="1"/>
    <col min="12294" max="12294" width="2.5546875" style="4" customWidth="1"/>
    <col min="12295" max="12296" width="1.33203125" style="4" customWidth="1"/>
    <col min="12297" max="12298" width="1.109375" style="4" customWidth="1"/>
    <col min="12299" max="12299" width="1.33203125" style="4" customWidth="1"/>
    <col min="12300" max="12300" width="1.109375" style="4" customWidth="1"/>
    <col min="12301" max="12301" width="2.109375" style="4" customWidth="1"/>
    <col min="12302" max="12302" width="6.33203125" style="4" customWidth="1"/>
    <col min="12303" max="12303" width="2" style="4" customWidth="1"/>
    <col min="12304" max="12304" width="1.33203125" style="4" customWidth="1"/>
    <col min="12305" max="12305" width="3.33203125" style="4" customWidth="1"/>
    <col min="12306" max="12306" width="2.33203125" style="4" customWidth="1"/>
    <col min="12307" max="12307" width="6.33203125" style="4" customWidth="1"/>
    <col min="12308" max="12308" width="1.33203125" style="4" customWidth="1"/>
    <col min="12309" max="12309" width="1.5546875" style="4" customWidth="1"/>
    <col min="12310" max="12310" width="1.109375" style="4" customWidth="1"/>
    <col min="12311" max="12311" width="5.33203125" style="4" customWidth="1"/>
    <col min="12312" max="12312" width="3" style="4" customWidth="1"/>
    <col min="12313" max="12313" width="2.6640625" style="4" customWidth="1"/>
    <col min="12314" max="12314" width="1.44140625" style="4" customWidth="1"/>
    <col min="12315" max="12315" width="4.44140625" style="4" customWidth="1"/>
    <col min="12316" max="12316" width="1.109375" style="4" customWidth="1"/>
    <col min="12317" max="12317" width="2.109375" style="4" customWidth="1"/>
    <col min="12318" max="12318" width="1.33203125" style="4" customWidth="1"/>
    <col min="12319" max="12319" width="1" style="4" customWidth="1"/>
    <col min="12320" max="12320" width="1.5546875" style="4" customWidth="1"/>
    <col min="12321" max="12321" width="2.44140625" style="4" customWidth="1"/>
    <col min="12322" max="12322" width="7" style="4" customWidth="1"/>
    <col min="12323" max="12323" width="1.109375" style="4" customWidth="1"/>
    <col min="12324" max="12324" width="2.5546875" style="4" customWidth="1"/>
    <col min="12325" max="12325" width="1.109375" style="4" customWidth="1"/>
    <col min="12326" max="12326" width="2" style="4" customWidth="1"/>
    <col min="12327" max="12327" width="8.33203125" style="4" customWidth="1"/>
    <col min="12328" max="12328" width="1.6640625" style="4" customWidth="1"/>
    <col min="12329" max="12329" width="1.33203125" style="4" customWidth="1"/>
    <col min="12330" max="12330" width="1" style="4" customWidth="1"/>
    <col min="12331" max="12331" width="5.88671875" style="4" customWidth="1"/>
    <col min="12332" max="12332" width="3.5546875" style="4" customWidth="1"/>
    <col min="12333" max="12333" width="1.33203125" style="4" customWidth="1"/>
    <col min="12334" max="12334" width="2.88671875" style="4" customWidth="1"/>
    <col min="12335" max="12335" width="5.5546875" style="4" customWidth="1"/>
    <col min="12336" max="12336" width="1.109375" style="4" customWidth="1"/>
    <col min="12337" max="12337" width="1.88671875" style="4" customWidth="1"/>
    <col min="12338" max="12338" width="2" style="4" customWidth="1"/>
    <col min="12339" max="12339" width="3.33203125" style="4" customWidth="1"/>
    <col min="12340" max="12340" width="2.88671875" style="4" customWidth="1"/>
    <col min="12341" max="12341" width="4" style="4" customWidth="1"/>
    <col min="12342" max="12342" width="1.44140625" style="4" customWidth="1"/>
    <col min="12343" max="12343" width="3" style="4" customWidth="1"/>
    <col min="12344" max="12344" width="4" style="4" customWidth="1"/>
    <col min="12345" max="12544" width="6.88671875" style="4" customWidth="1"/>
    <col min="12545" max="12545" width="1.88671875" style="4" customWidth="1"/>
    <col min="12546" max="12546" width="1.109375" style="4" customWidth="1"/>
    <col min="12547" max="12547" width="2.5546875" style="4" customWidth="1"/>
    <col min="12548" max="12548" width="7.6640625" style="4" customWidth="1"/>
    <col min="12549" max="12549" width="1.88671875" style="4" customWidth="1"/>
    <col min="12550" max="12550" width="2.5546875" style="4" customWidth="1"/>
    <col min="12551" max="12552" width="1.33203125" style="4" customWidth="1"/>
    <col min="12553" max="12554" width="1.109375" style="4" customWidth="1"/>
    <col min="12555" max="12555" width="1.33203125" style="4" customWidth="1"/>
    <col min="12556" max="12556" width="1.109375" style="4" customWidth="1"/>
    <col min="12557" max="12557" width="2.109375" style="4" customWidth="1"/>
    <col min="12558" max="12558" width="6.33203125" style="4" customWidth="1"/>
    <col min="12559" max="12559" width="2" style="4" customWidth="1"/>
    <col min="12560" max="12560" width="1.33203125" style="4" customWidth="1"/>
    <col min="12561" max="12561" width="3.33203125" style="4" customWidth="1"/>
    <col min="12562" max="12562" width="2.33203125" style="4" customWidth="1"/>
    <col min="12563" max="12563" width="6.33203125" style="4" customWidth="1"/>
    <col min="12564" max="12564" width="1.33203125" style="4" customWidth="1"/>
    <col min="12565" max="12565" width="1.5546875" style="4" customWidth="1"/>
    <col min="12566" max="12566" width="1.109375" style="4" customWidth="1"/>
    <col min="12567" max="12567" width="5.33203125" style="4" customWidth="1"/>
    <col min="12568" max="12568" width="3" style="4" customWidth="1"/>
    <col min="12569" max="12569" width="2.6640625" style="4" customWidth="1"/>
    <col min="12570" max="12570" width="1.44140625" style="4" customWidth="1"/>
    <col min="12571" max="12571" width="4.44140625" style="4" customWidth="1"/>
    <col min="12572" max="12572" width="1.109375" style="4" customWidth="1"/>
    <col min="12573" max="12573" width="2.109375" style="4" customWidth="1"/>
    <col min="12574" max="12574" width="1.33203125" style="4" customWidth="1"/>
    <col min="12575" max="12575" width="1" style="4" customWidth="1"/>
    <col min="12576" max="12576" width="1.5546875" style="4" customWidth="1"/>
    <col min="12577" max="12577" width="2.44140625" style="4" customWidth="1"/>
    <col min="12578" max="12578" width="7" style="4" customWidth="1"/>
    <col min="12579" max="12579" width="1.109375" style="4" customWidth="1"/>
    <col min="12580" max="12580" width="2.5546875" style="4" customWidth="1"/>
    <col min="12581" max="12581" width="1.109375" style="4" customWidth="1"/>
    <col min="12582" max="12582" width="2" style="4" customWidth="1"/>
    <col min="12583" max="12583" width="8.33203125" style="4" customWidth="1"/>
    <col min="12584" max="12584" width="1.6640625" style="4" customWidth="1"/>
    <col min="12585" max="12585" width="1.33203125" style="4" customWidth="1"/>
    <col min="12586" max="12586" width="1" style="4" customWidth="1"/>
    <col min="12587" max="12587" width="5.88671875" style="4" customWidth="1"/>
    <col min="12588" max="12588" width="3.5546875" style="4" customWidth="1"/>
    <col min="12589" max="12589" width="1.33203125" style="4" customWidth="1"/>
    <col min="12590" max="12590" width="2.88671875" style="4" customWidth="1"/>
    <col min="12591" max="12591" width="5.5546875" style="4" customWidth="1"/>
    <col min="12592" max="12592" width="1.109375" style="4" customWidth="1"/>
    <col min="12593" max="12593" width="1.88671875" style="4" customWidth="1"/>
    <col min="12594" max="12594" width="2" style="4" customWidth="1"/>
    <col min="12595" max="12595" width="3.33203125" style="4" customWidth="1"/>
    <col min="12596" max="12596" width="2.88671875" style="4" customWidth="1"/>
    <col min="12597" max="12597" width="4" style="4" customWidth="1"/>
    <col min="12598" max="12598" width="1.44140625" style="4" customWidth="1"/>
    <col min="12599" max="12599" width="3" style="4" customWidth="1"/>
    <col min="12600" max="12600" width="4" style="4" customWidth="1"/>
    <col min="12601" max="12800" width="6.88671875" style="4" customWidth="1"/>
    <col min="12801" max="12801" width="1.88671875" style="4" customWidth="1"/>
    <col min="12802" max="12802" width="1.109375" style="4" customWidth="1"/>
    <col min="12803" max="12803" width="2.5546875" style="4" customWidth="1"/>
    <col min="12804" max="12804" width="7.6640625" style="4" customWidth="1"/>
    <col min="12805" max="12805" width="1.88671875" style="4" customWidth="1"/>
    <col min="12806" max="12806" width="2.5546875" style="4" customWidth="1"/>
    <col min="12807" max="12808" width="1.33203125" style="4" customWidth="1"/>
    <col min="12809" max="12810" width="1.109375" style="4" customWidth="1"/>
    <col min="12811" max="12811" width="1.33203125" style="4" customWidth="1"/>
    <col min="12812" max="12812" width="1.109375" style="4" customWidth="1"/>
    <col min="12813" max="12813" width="2.109375" style="4" customWidth="1"/>
    <col min="12814" max="12814" width="6.33203125" style="4" customWidth="1"/>
    <col min="12815" max="12815" width="2" style="4" customWidth="1"/>
    <col min="12816" max="12816" width="1.33203125" style="4" customWidth="1"/>
    <col min="12817" max="12817" width="3.33203125" style="4" customWidth="1"/>
    <col min="12818" max="12818" width="2.33203125" style="4" customWidth="1"/>
    <col min="12819" max="12819" width="6.33203125" style="4" customWidth="1"/>
    <col min="12820" max="12820" width="1.33203125" style="4" customWidth="1"/>
    <col min="12821" max="12821" width="1.5546875" style="4" customWidth="1"/>
    <col min="12822" max="12822" width="1.109375" style="4" customWidth="1"/>
    <col min="12823" max="12823" width="5.33203125" style="4" customWidth="1"/>
    <col min="12824" max="12824" width="3" style="4" customWidth="1"/>
    <col min="12825" max="12825" width="2.6640625" style="4" customWidth="1"/>
    <col min="12826" max="12826" width="1.44140625" style="4" customWidth="1"/>
    <col min="12827" max="12827" width="4.44140625" style="4" customWidth="1"/>
    <col min="12828" max="12828" width="1.109375" style="4" customWidth="1"/>
    <col min="12829" max="12829" width="2.109375" style="4" customWidth="1"/>
    <col min="12830" max="12830" width="1.33203125" style="4" customWidth="1"/>
    <col min="12831" max="12831" width="1" style="4" customWidth="1"/>
    <col min="12832" max="12832" width="1.5546875" style="4" customWidth="1"/>
    <col min="12833" max="12833" width="2.44140625" style="4" customWidth="1"/>
    <col min="12834" max="12834" width="7" style="4" customWidth="1"/>
    <col min="12835" max="12835" width="1.109375" style="4" customWidth="1"/>
    <col min="12836" max="12836" width="2.5546875" style="4" customWidth="1"/>
    <col min="12837" max="12837" width="1.109375" style="4" customWidth="1"/>
    <col min="12838" max="12838" width="2" style="4" customWidth="1"/>
    <col min="12839" max="12839" width="8.33203125" style="4" customWidth="1"/>
    <col min="12840" max="12840" width="1.6640625" style="4" customWidth="1"/>
    <col min="12841" max="12841" width="1.33203125" style="4" customWidth="1"/>
    <col min="12842" max="12842" width="1" style="4" customWidth="1"/>
    <col min="12843" max="12843" width="5.88671875" style="4" customWidth="1"/>
    <col min="12844" max="12844" width="3.5546875" style="4" customWidth="1"/>
    <col min="12845" max="12845" width="1.33203125" style="4" customWidth="1"/>
    <col min="12846" max="12846" width="2.88671875" style="4" customWidth="1"/>
    <col min="12847" max="12847" width="5.5546875" style="4" customWidth="1"/>
    <col min="12848" max="12848" width="1.109375" style="4" customWidth="1"/>
    <col min="12849" max="12849" width="1.88671875" style="4" customWidth="1"/>
    <col min="12850" max="12850" width="2" style="4" customWidth="1"/>
    <col min="12851" max="12851" width="3.33203125" style="4" customWidth="1"/>
    <col min="12852" max="12852" width="2.88671875" style="4" customWidth="1"/>
    <col min="12853" max="12853" width="4" style="4" customWidth="1"/>
    <col min="12854" max="12854" width="1.44140625" style="4" customWidth="1"/>
    <col min="12855" max="12855" width="3" style="4" customWidth="1"/>
    <col min="12856" max="12856" width="4" style="4" customWidth="1"/>
    <col min="12857" max="13056" width="6.88671875" style="4" customWidth="1"/>
    <col min="13057" max="13057" width="1.88671875" style="4" customWidth="1"/>
    <col min="13058" max="13058" width="1.109375" style="4" customWidth="1"/>
    <col min="13059" max="13059" width="2.5546875" style="4" customWidth="1"/>
    <col min="13060" max="13060" width="7.6640625" style="4" customWidth="1"/>
    <col min="13061" max="13061" width="1.88671875" style="4" customWidth="1"/>
    <col min="13062" max="13062" width="2.5546875" style="4" customWidth="1"/>
    <col min="13063" max="13064" width="1.33203125" style="4" customWidth="1"/>
    <col min="13065" max="13066" width="1.109375" style="4" customWidth="1"/>
    <col min="13067" max="13067" width="1.33203125" style="4" customWidth="1"/>
    <col min="13068" max="13068" width="1.109375" style="4" customWidth="1"/>
    <col min="13069" max="13069" width="2.109375" style="4" customWidth="1"/>
    <col min="13070" max="13070" width="6.33203125" style="4" customWidth="1"/>
    <col min="13071" max="13071" width="2" style="4" customWidth="1"/>
    <col min="13072" max="13072" width="1.33203125" style="4" customWidth="1"/>
    <col min="13073" max="13073" width="3.33203125" style="4" customWidth="1"/>
    <col min="13074" max="13074" width="2.33203125" style="4" customWidth="1"/>
    <col min="13075" max="13075" width="6.33203125" style="4" customWidth="1"/>
    <col min="13076" max="13076" width="1.33203125" style="4" customWidth="1"/>
    <col min="13077" max="13077" width="1.5546875" style="4" customWidth="1"/>
    <col min="13078" max="13078" width="1.109375" style="4" customWidth="1"/>
    <col min="13079" max="13079" width="5.33203125" style="4" customWidth="1"/>
    <col min="13080" max="13080" width="3" style="4" customWidth="1"/>
    <col min="13081" max="13081" width="2.6640625" style="4" customWidth="1"/>
    <col min="13082" max="13082" width="1.44140625" style="4" customWidth="1"/>
    <col min="13083" max="13083" width="4.44140625" style="4" customWidth="1"/>
    <col min="13084" max="13084" width="1.109375" style="4" customWidth="1"/>
    <col min="13085" max="13085" width="2.109375" style="4" customWidth="1"/>
    <col min="13086" max="13086" width="1.33203125" style="4" customWidth="1"/>
    <col min="13087" max="13087" width="1" style="4" customWidth="1"/>
    <col min="13088" max="13088" width="1.5546875" style="4" customWidth="1"/>
    <col min="13089" max="13089" width="2.44140625" style="4" customWidth="1"/>
    <col min="13090" max="13090" width="7" style="4" customWidth="1"/>
    <col min="13091" max="13091" width="1.109375" style="4" customWidth="1"/>
    <col min="13092" max="13092" width="2.5546875" style="4" customWidth="1"/>
    <col min="13093" max="13093" width="1.109375" style="4" customWidth="1"/>
    <col min="13094" max="13094" width="2" style="4" customWidth="1"/>
    <col min="13095" max="13095" width="8.33203125" style="4" customWidth="1"/>
    <col min="13096" max="13096" width="1.6640625" style="4" customWidth="1"/>
    <col min="13097" max="13097" width="1.33203125" style="4" customWidth="1"/>
    <col min="13098" max="13098" width="1" style="4" customWidth="1"/>
    <col min="13099" max="13099" width="5.88671875" style="4" customWidth="1"/>
    <col min="13100" max="13100" width="3.5546875" style="4" customWidth="1"/>
    <col min="13101" max="13101" width="1.33203125" style="4" customWidth="1"/>
    <col min="13102" max="13102" width="2.88671875" style="4" customWidth="1"/>
    <col min="13103" max="13103" width="5.5546875" style="4" customWidth="1"/>
    <col min="13104" max="13104" width="1.109375" style="4" customWidth="1"/>
    <col min="13105" max="13105" width="1.88671875" style="4" customWidth="1"/>
    <col min="13106" max="13106" width="2" style="4" customWidth="1"/>
    <col min="13107" max="13107" width="3.33203125" style="4" customWidth="1"/>
    <col min="13108" max="13108" width="2.88671875" style="4" customWidth="1"/>
    <col min="13109" max="13109" width="4" style="4" customWidth="1"/>
    <col min="13110" max="13110" width="1.44140625" style="4" customWidth="1"/>
    <col min="13111" max="13111" width="3" style="4" customWidth="1"/>
    <col min="13112" max="13112" width="4" style="4" customWidth="1"/>
    <col min="13113" max="13312" width="6.88671875" style="4" customWidth="1"/>
    <col min="13313" max="13313" width="1.88671875" style="4" customWidth="1"/>
    <col min="13314" max="13314" width="1.109375" style="4" customWidth="1"/>
    <col min="13315" max="13315" width="2.5546875" style="4" customWidth="1"/>
    <col min="13316" max="13316" width="7.6640625" style="4" customWidth="1"/>
    <col min="13317" max="13317" width="1.88671875" style="4" customWidth="1"/>
    <col min="13318" max="13318" width="2.5546875" style="4" customWidth="1"/>
    <col min="13319" max="13320" width="1.33203125" style="4" customWidth="1"/>
    <col min="13321" max="13322" width="1.109375" style="4" customWidth="1"/>
    <col min="13323" max="13323" width="1.33203125" style="4" customWidth="1"/>
    <col min="13324" max="13324" width="1.109375" style="4" customWidth="1"/>
    <col min="13325" max="13325" width="2.109375" style="4" customWidth="1"/>
    <col min="13326" max="13326" width="6.33203125" style="4" customWidth="1"/>
    <col min="13327" max="13327" width="2" style="4" customWidth="1"/>
    <col min="13328" max="13328" width="1.33203125" style="4" customWidth="1"/>
    <col min="13329" max="13329" width="3.33203125" style="4" customWidth="1"/>
    <col min="13330" max="13330" width="2.33203125" style="4" customWidth="1"/>
    <col min="13331" max="13331" width="6.33203125" style="4" customWidth="1"/>
    <col min="13332" max="13332" width="1.33203125" style="4" customWidth="1"/>
    <col min="13333" max="13333" width="1.5546875" style="4" customWidth="1"/>
    <col min="13334" max="13334" width="1.109375" style="4" customWidth="1"/>
    <col min="13335" max="13335" width="5.33203125" style="4" customWidth="1"/>
    <col min="13336" max="13336" width="3" style="4" customWidth="1"/>
    <col min="13337" max="13337" width="2.6640625" style="4" customWidth="1"/>
    <col min="13338" max="13338" width="1.44140625" style="4" customWidth="1"/>
    <col min="13339" max="13339" width="4.44140625" style="4" customWidth="1"/>
    <col min="13340" max="13340" width="1.109375" style="4" customWidth="1"/>
    <col min="13341" max="13341" width="2.109375" style="4" customWidth="1"/>
    <col min="13342" max="13342" width="1.33203125" style="4" customWidth="1"/>
    <col min="13343" max="13343" width="1" style="4" customWidth="1"/>
    <col min="13344" max="13344" width="1.5546875" style="4" customWidth="1"/>
    <col min="13345" max="13345" width="2.44140625" style="4" customWidth="1"/>
    <col min="13346" max="13346" width="7" style="4" customWidth="1"/>
    <col min="13347" max="13347" width="1.109375" style="4" customWidth="1"/>
    <col min="13348" max="13348" width="2.5546875" style="4" customWidth="1"/>
    <col min="13349" max="13349" width="1.109375" style="4" customWidth="1"/>
    <col min="13350" max="13350" width="2" style="4" customWidth="1"/>
    <col min="13351" max="13351" width="8.33203125" style="4" customWidth="1"/>
    <col min="13352" max="13352" width="1.6640625" style="4" customWidth="1"/>
    <col min="13353" max="13353" width="1.33203125" style="4" customWidth="1"/>
    <col min="13354" max="13354" width="1" style="4" customWidth="1"/>
    <col min="13355" max="13355" width="5.88671875" style="4" customWidth="1"/>
    <col min="13356" max="13356" width="3.5546875" style="4" customWidth="1"/>
    <col min="13357" max="13357" width="1.33203125" style="4" customWidth="1"/>
    <col min="13358" max="13358" width="2.88671875" style="4" customWidth="1"/>
    <col min="13359" max="13359" width="5.5546875" style="4" customWidth="1"/>
    <col min="13360" max="13360" width="1.109375" style="4" customWidth="1"/>
    <col min="13361" max="13361" width="1.88671875" style="4" customWidth="1"/>
    <col min="13362" max="13362" width="2" style="4" customWidth="1"/>
    <col min="13363" max="13363" width="3.33203125" style="4" customWidth="1"/>
    <col min="13364" max="13364" width="2.88671875" style="4" customWidth="1"/>
    <col min="13365" max="13365" width="4" style="4" customWidth="1"/>
    <col min="13366" max="13366" width="1.44140625" style="4" customWidth="1"/>
    <col min="13367" max="13367" width="3" style="4" customWidth="1"/>
    <col min="13368" max="13368" width="4" style="4" customWidth="1"/>
    <col min="13369" max="13568" width="6.88671875" style="4" customWidth="1"/>
    <col min="13569" max="13569" width="1.88671875" style="4" customWidth="1"/>
    <col min="13570" max="13570" width="1.109375" style="4" customWidth="1"/>
    <col min="13571" max="13571" width="2.5546875" style="4" customWidth="1"/>
    <col min="13572" max="13572" width="7.6640625" style="4" customWidth="1"/>
    <col min="13573" max="13573" width="1.88671875" style="4" customWidth="1"/>
    <col min="13574" max="13574" width="2.5546875" style="4" customWidth="1"/>
    <col min="13575" max="13576" width="1.33203125" style="4" customWidth="1"/>
    <col min="13577" max="13578" width="1.109375" style="4" customWidth="1"/>
    <col min="13579" max="13579" width="1.33203125" style="4" customWidth="1"/>
    <col min="13580" max="13580" width="1.109375" style="4" customWidth="1"/>
    <col min="13581" max="13581" width="2.109375" style="4" customWidth="1"/>
    <col min="13582" max="13582" width="6.33203125" style="4" customWidth="1"/>
    <col min="13583" max="13583" width="2" style="4" customWidth="1"/>
    <col min="13584" max="13584" width="1.33203125" style="4" customWidth="1"/>
    <col min="13585" max="13585" width="3.33203125" style="4" customWidth="1"/>
    <col min="13586" max="13586" width="2.33203125" style="4" customWidth="1"/>
    <col min="13587" max="13587" width="6.33203125" style="4" customWidth="1"/>
    <col min="13588" max="13588" width="1.33203125" style="4" customWidth="1"/>
    <col min="13589" max="13589" width="1.5546875" style="4" customWidth="1"/>
    <col min="13590" max="13590" width="1.109375" style="4" customWidth="1"/>
    <col min="13591" max="13591" width="5.33203125" style="4" customWidth="1"/>
    <col min="13592" max="13592" width="3" style="4" customWidth="1"/>
    <col min="13593" max="13593" width="2.6640625" style="4" customWidth="1"/>
    <col min="13594" max="13594" width="1.44140625" style="4" customWidth="1"/>
    <col min="13595" max="13595" width="4.44140625" style="4" customWidth="1"/>
    <col min="13596" max="13596" width="1.109375" style="4" customWidth="1"/>
    <col min="13597" max="13597" width="2.109375" style="4" customWidth="1"/>
    <col min="13598" max="13598" width="1.33203125" style="4" customWidth="1"/>
    <col min="13599" max="13599" width="1" style="4" customWidth="1"/>
    <col min="13600" max="13600" width="1.5546875" style="4" customWidth="1"/>
    <col min="13601" max="13601" width="2.44140625" style="4" customWidth="1"/>
    <col min="13602" max="13602" width="7" style="4" customWidth="1"/>
    <col min="13603" max="13603" width="1.109375" style="4" customWidth="1"/>
    <col min="13604" max="13604" width="2.5546875" style="4" customWidth="1"/>
    <col min="13605" max="13605" width="1.109375" style="4" customWidth="1"/>
    <col min="13606" max="13606" width="2" style="4" customWidth="1"/>
    <col min="13607" max="13607" width="8.33203125" style="4" customWidth="1"/>
    <col min="13608" max="13608" width="1.6640625" style="4" customWidth="1"/>
    <col min="13609" max="13609" width="1.33203125" style="4" customWidth="1"/>
    <col min="13610" max="13610" width="1" style="4" customWidth="1"/>
    <col min="13611" max="13611" width="5.88671875" style="4" customWidth="1"/>
    <col min="13612" max="13612" width="3.5546875" style="4" customWidth="1"/>
    <col min="13613" max="13613" width="1.33203125" style="4" customWidth="1"/>
    <col min="13614" max="13614" width="2.88671875" style="4" customWidth="1"/>
    <col min="13615" max="13615" width="5.5546875" style="4" customWidth="1"/>
    <col min="13616" max="13616" width="1.109375" style="4" customWidth="1"/>
    <col min="13617" max="13617" width="1.88671875" style="4" customWidth="1"/>
    <col min="13618" max="13618" width="2" style="4" customWidth="1"/>
    <col min="13619" max="13619" width="3.33203125" style="4" customWidth="1"/>
    <col min="13620" max="13620" width="2.88671875" style="4" customWidth="1"/>
    <col min="13621" max="13621" width="4" style="4" customWidth="1"/>
    <col min="13622" max="13622" width="1.44140625" style="4" customWidth="1"/>
    <col min="13623" max="13623" width="3" style="4" customWidth="1"/>
    <col min="13624" max="13624" width="4" style="4" customWidth="1"/>
    <col min="13625" max="13824" width="6.88671875" style="4" customWidth="1"/>
    <col min="13825" max="13825" width="1.88671875" style="4" customWidth="1"/>
    <col min="13826" max="13826" width="1.109375" style="4" customWidth="1"/>
    <col min="13827" max="13827" width="2.5546875" style="4" customWidth="1"/>
    <col min="13828" max="13828" width="7.6640625" style="4" customWidth="1"/>
    <col min="13829" max="13829" width="1.88671875" style="4" customWidth="1"/>
    <col min="13830" max="13830" width="2.5546875" style="4" customWidth="1"/>
    <col min="13831" max="13832" width="1.33203125" style="4" customWidth="1"/>
    <col min="13833" max="13834" width="1.109375" style="4" customWidth="1"/>
    <col min="13835" max="13835" width="1.33203125" style="4" customWidth="1"/>
    <col min="13836" max="13836" width="1.109375" style="4" customWidth="1"/>
    <col min="13837" max="13837" width="2.109375" style="4" customWidth="1"/>
    <col min="13838" max="13838" width="6.33203125" style="4" customWidth="1"/>
    <col min="13839" max="13839" width="2" style="4" customWidth="1"/>
    <col min="13840" max="13840" width="1.33203125" style="4" customWidth="1"/>
    <col min="13841" max="13841" width="3.33203125" style="4" customWidth="1"/>
    <col min="13842" max="13842" width="2.33203125" style="4" customWidth="1"/>
    <col min="13843" max="13843" width="6.33203125" style="4" customWidth="1"/>
    <col min="13844" max="13844" width="1.33203125" style="4" customWidth="1"/>
    <col min="13845" max="13845" width="1.5546875" style="4" customWidth="1"/>
    <col min="13846" max="13846" width="1.109375" style="4" customWidth="1"/>
    <col min="13847" max="13847" width="5.33203125" style="4" customWidth="1"/>
    <col min="13848" max="13848" width="3" style="4" customWidth="1"/>
    <col min="13849" max="13849" width="2.6640625" style="4" customWidth="1"/>
    <col min="13850" max="13850" width="1.44140625" style="4" customWidth="1"/>
    <col min="13851" max="13851" width="4.44140625" style="4" customWidth="1"/>
    <col min="13852" max="13852" width="1.109375" style="4" customWidth="1"/>
    <col min="13853" max="13853" width="2.109375" style="4" customWidth="1"/>
    <col min="13854" max="13854" width="1.33203125" style="4" customWidth="1"/>
    <col min="13855" max="13855" width="1" style="4" customWidth="1"/>
    <col min="13856" max="13856" width="1.5546875" style="4" customWidth="1"/>
    <col min="13857" max="13857" width="2.44140625" style="4" customWidth="1"/>
    <col min="13858" max="13858" width="7" style="4" customWidth="1"/>
    <col min="13859" max="13859" width="1.109375" style="4" customWidth="1"/>
    <col min="13860" max="13860" width="2.5546875" style="4" customWidth="1"/>
    <col min="13861" max="13861" width="1.109375" style="4" customWidth="1"/>
    <col min="13862" max="13862" width="2" style="4" customWidth="1"/>
    <col min="13863" max="13863" width="8.33203125" style="4" customWidth="1"/>
    <col min="13864" max="13864" width="1.6640625" style="4" customWidth="1"/>
    <col min="13865" max="13865" width="1.33203125" style="4" customWidth="1"/>
    <col min="13866" max="13866" width="1" style="4" customWidth="1"/>
    <col min="13867" max="13867" width="5.88671875" style="4" customWidth="1"/>
    <col min="13868" max="13868" width="3.5546875" style="4" customWidth="1"/>
    <col min="13869" max="13869" width="1.33203125" style="4" customWidth="1"/>
    <col min="13870" max="13870" width="2.88671875" style="4" customWidth="1"/>
    <col min="13871" max="13871" width="5.5546875" style="4" customWidth="1"/>
    <col min="13872" max="13872" width="1.109375" style="4" customWidth="1"/>
    <col min="13873" max="13873" width="1.88671875" style="4" customWidth="1"/>
    <col min="13874" max="13874" width="2" style="4" customWidth="1"/>
    <col min="13875" max="13875" width="3.33203125" style="4" customWidth="1"/>
    <col min="13876" max="13876" width="2.88671875" style="4" customWidth="1"/>
    <col min="13877" max="13877" width="4" style="4" customWidth="1"/>
    <col min="13878" max="13878" width="1.44140625" style="4" customWidth="1"/>
    <col min="13879" max="13879" width="3" style="4" customWidth="1"/>
    <col min="13880" max="13880" width="4" style="4" customWidth="1"/>
    <col min="13881" max="14080" width="6.88671875" style="4" customWidth="1"/>
    <col min="14081" max="14081" width="1.88671875" style="4" customWidth="1"/>
    <col min="14082" max="14082" width="1.109375" style="4" customWidth="1"/>
    <col min="14083" max="14083" width="2.5546875" style="4" customWidth="1"/>
    <col min="14084" max="14084" width="7.6640625" style="4" customWidth="1"/>
    <col min="14085" max="14085" width="1.88671875" style="4" customWidth="1"/>
    <col min="14086" max="14086" width="2.5546875" style="4" customWidth="1"/>
    <col min="14087" max="14088" width="1.33203125" style="4" customWidth="1"/>
    <col min="14089" max="14090" width="1.109375" style="4" customWidth="1"/>
    <col min="14091" max="14091" width="1.33203125" style="4" customWidth="1"/>
    <col min="14092" max="14092" width="1.109375" style="4" customWidth="1"/>
    <col min="14093" max="14093" width="2.109375" style="4" customWidth="1"/>
    <col min="14094" max="14094" width="6.33203125" style="4" customWidth="1"/>
    <col min="14095" max="14095" width="2" style="4" customWidth="1"/>
    <col min="14096" max="14096" width="1.33203125" style="4" customWidth="1"/>
    <col min="14097" max="14097" width="3.33203125" style="4" customWidth="1"/>
    <col min="14098" max="14098" width="2.33203125" style="4" customWidth="1"/>
    <col min="14099" max="14099" width="6.33203125" style="4" customWidth="1"/>
    <col min="14100" max="14100" width="1.33203125" style="4" customWidth="1"/>
    <col min="14101" max="14101" width="1.5546875" style="4" customWidth="1"/>
    <col min="14102" max="14102" width="1.109375" style="4" customWidth="1"/>
    <col min="14103" max="14103" width="5.33203125" style="4" customWidth="1"/>
    <col min="14104" max="14104" width="3" style="4" customWidth="1"/>
    <col min="14105" max="14105" width="2.6640625" style="4" customWidth="1"/>
    <col min="14106" max="14106" width="1.44140625" style="4" customWidth="1"/>
    <col min="14107" max="14107" width="4.44140625" style="4" customWidth="1"/>
    <col min="14108" max="14108" width="1.109375" style="4" customWidth="1"/>
    <col min="14109" max="14109" width="2.109375" style="4" customWidth="1"/>
    <col min="14110" max="14110" width="1.33203125" style="4" customWidth="1"/>
    <col min="14111" max="14111" width="1" style="4" customWidth="1"/>
    <col min="14112" max="14112" width="1.5546875" style="4" customWidth="1"/>
    <col min="14113" max="14113" width="2.44140625" style="4" customWidth="1"/>
    <col min="14114" max="14114" width="7" style="4" customWidth="1"/>
    <col min="14115" max="14115" width="1.109375" style="4" customWidth="1"/>
    <col min="14116" max="14116" width="2.5546875" style="4" customWidth="1"/>
    <col min="14117" max="14117" width="1.109375" style="4" customWidth="1"/>
    <col min="14118" max="14118" width="2" style="4" customWidth="1"/>
    <col min="14119" max="14119" width="8.33203125" style="4" customWidth="1"/>
    <col min="14120" max="14120" width="1.6640625" style="4" customWidth="1"/>
    <col min="14121" max="14121" width="1.33203125" style="4" customWidth="1"/>
    <col min="14122" max="14122" width="1" style="4" customWidth="1"/>
    <col min="14123" max="14123" width="5.88671875" style="4" customWidth="1"/>
    <col min="14124" max="14124" width="3.5546875" style="4" customWidth="1"/>
    <col min="14125" max="14125" width="1.33203125" style="4" customWidth="1"/>
    <col min="14126" max="14126" width="2.88671875" style="4" customWidth="1"/>
    <col min="14127" max="14127" width="5.5546875" style="4" customWidth="1"/>
    <col min="14128" max="14128" width="1.109375" style="4" customWidth="1"/>
    <col min="14129" max="14129" width="1.88671875" style="4" customWidth="1"/>
    <col min="14130" max="14130" width="2" style="4" customWidth="1"/>
    <col min="14131" max="14131" width="3.33203125" style="4" customWidth="1"/>
    <col min="14132" max="14132" width="2.88671875" style="4" customWidth="1"/>
    <col min="14133" max="14133" width="4" style="4" customWidth="1"/>
    <col min="14134" max="14134" width="1.44140625" style="4" customWidth="1"/>
    <col min="14135" max="14135" width="3" style="4" customWidth="1"/>
    <col min="14136" max="14136" width="4" style="4" customWidth="1"/>
    <col min="14137" max="14336" width="6.88671875" style="4" customWidth="1"/>
    <col min="14337" max="14337" width="1.88671875" style="4" customWidth="1"/>
    <col min="14338" max="14338" width="1.109375" style="4" customWidth="1"/>
    <col min="14339" max="14339" width="2.5546875" style="4" customWidth="1"/>
    <col min="14340" max="14340" width="7.6640625" style="4" customWidth="1"/>
    <col min="14341" max="14341" width="1.88671875" style="4" customWidth="1"/>
    <col min="14342" max="14342" width="2.5546875" style="4" customWidth="1"/>
    <col min="14343" max="14344" width="1.33203125" style="4" customWidth="1"/>
    <col min="14345" max="14346" width="1.109375" style="4" customWidth="1"/>
    <col min="14347" max="14347" width="1.33203125" style="4" customWidth="1"/>
    <col min="14348" max="14348" width="1.109375" style="4" customWidth="1"/>
    <col min="14349" max="14349" width="2.109375" style="4" customWidth="1"/>
    <col min="14350" max="14350" width="6.33203125" style="4" customWidth="1"/>
    <col min="14351" max="14351" width="2" style="4" customWidth="1"/>
    <col min="14352" max="14352" width="1.33203125" style="4" customWidth="1"/>
    <col min="14353" max="14353" width="3.33203125" style="4" customWidth="1"/>
    <col min="14354" max="14354" width="2.33203125" style="4" customWidth="1"/>
    <col min="14355" max="14355" width="6.33203125" style="4" customWidth="1"/>
    <col min="14356" max="14356" width="1.33203125" style="4" customWidth="1"/>
    <col min="14357" max="14357" width="1.5546875" style="4" customWidth="1"/>
    <col min="14358" max="14358" width="1.109375" style="4" customWidth="1"/>
    <col min="14359" max="14359" width="5.33203125" style="4" customWidth="1"/>
    <col min="14360" max="14360" width="3" style="4" customWidth="1"/>
    <col min="14361" max="14361" width="2.6640625" style="4" customWidth="1"/>
    <col min="14362" max="14362" width="1.44140625" style="4" customWidth="1"/>
    <col min="14363" max="14363" width="4.44140625" style="4" customWidth="1"/>
    <col min="14364" max="14364" width="1.109375" style="4" customWidth="1"/>
    <col min="14365" max="14365" width="2.109375" style="4" customWidth="1"/>
    <col min="14366" max="14366" width="1.33203125" style="4" customWidth="1"/>
    <col min="14367" max="14367" width="1" style="4" customWidth="1"/>
    <col min="14368" max="14368" width="1.5546875" style="4" customWidth="1"/>
    <col min="14369" max="14369" width="2.44140625" style="4" customWidth="1"/>
    <col min="14370" max="14370" width="7" style="4" customWidth="1"/>
    <col min="14371" max="14371" width="1.109375" style="4" customWidth="1"/>
    <col min="14372" max="14372" width="2.5546875" style="4" customWidth="1"/>
    <col min="14373" max="14373" width="1.109375" style="4" customWidth="1"/>
    <col min="14374" max="14374" width="2" style="4" customWidth="1"/>
    <col min="14375" max="14375" width="8.33203125" style="4" customWidth="1"/>
    <col min="14376" max="14376" width="1.6640625" style="4" customWidth="1"/>
    <col min="14377" max="14377" width="1.33203125" style="4" customWidth="1"/>
    <col min="14378" max="14378" width="1" style="4" customWidth="1"/>
    <col min="14379" max="14379" width="5.88671875" style="4" customWidth="1"/>
    <col min="14380" max="14380" width="3.5546875" style="4" customWidth="1"/>
    <col min="14381" max="14381" width="1.33203125" style="4" customWidth="1"/>
    <col min="14382" max="14382" width="2.88671875" style="4" customWidth="1"/>
    <col min="14383" max="14383" width="5.5546875" style="4" customWidth="1"/>
    <col min="14384" max="14384" width="1.109375" style="4" customWidth="1"/>
    <col min="14385" max="14385" width="1.88671875" style="4" customWidth="1"/>
    <col min="14386" max="14386" width="2" style="4" customWidth="1"/>
    <col min="14387" max="14387" width="3.33203125" style="4" customWidth="1"/>
    <col min="14388" max="14388" width="2.88671875" style="4" customWidth="1"/>
    <col min="14389" max="14389" width="4" style="4" customWidth="1"/>
    <col min="14390" max="14390" width="1.44140625" style="4" customWidth="1"/>
    <col min="14391" max="14391" width="3" style="4" customWidth="1"/>
    <col min="14392" max="14392" width="4" style="4" customWidth="1"/>
    <col min="14393" max="14592" width="6.88671875" style="4" customWidth="1"/>
    <col min="14593" max="14593" width="1.88671875" style="4" customWidth="1"/>
    <col min="14594" max="14594" width="1.109375" style="4" customWidth="1"/>
    <col min="14595" max="14595" width="2.5546875" style="4" customWidth="1"/>
    <col min="14596" max="14596" width="7.6640625" style="4" customWidth="1"/>
    <col min="14597" max="14597" width="1.88671875" style="4" customWidth="1"/>
    <col min="14598" max="14598" width="2.5546875" style="4" customWidth="1"/>
    <col min="14599" max="14600" width="1.33203125" style="4" customWidth="1"/>
    <col min="14601" max="14602" width="1.109375" style="4" customWidth="1"/>
    <col min="14603" max="14603" width="1.33203125" style="4" customWidth="1"/>
    <col min="14604" max="14604" width="1.109375" style="4" customWidth="1"/>
    <col min="14605" max="14605" width="2.109375" style="4" customWidth="1"/>
    <col min="14606" max="14606" width="6.33203125" style="4" customWidth="1"/>
    <col min="14607" max="14607" width="2" style="4" customWidth="1"/>
    <col min="14608" max="14608" width="1.33203125" style="4" customWidth="1"/>
    <col min="14609" max="14609" width="3.33203125" style="4" customWidth="1"/>
    <col min="14610" max="14610" width="2.33203125" style="4" customWidth="1"/>
    <col min="14611" max="14611" width="6.33203125" style="4" customWidth="1"/>
    <col min="14612" max="14612" width="1.33203125" style="4" customWidth="1"/>
    <col min="14613" max="14613" width="1.5546875" style="4" customWidth="1"/>
    <col min="14614" max="14614" width="1.109375" style="4" customWidth="1"/>
    <col min="14615" max="14615" width="5.33203125" style="4" customWidth="1"/>
    <col min="14616" max="14616" width="3" style="4" customWidth="1"/>
    <col min="14617" max="14617" width="2.6640625" style="4" customWidth="1"/>
    <col min="14618" max="14618" width="1.44140625" style="4" customWidth="1"/>
    <col min="14619" max="14619" width="4.44140625" style="4" customWidth="1"/>
    <col min="14620" max="14620" width="1.109375" style="4" customWidth="1"/>
    <col min="14621" max="14621" width="2.109375" style="4" customWidth="1"/>
    <col min="14622" max="14622" width="1.33203125" style="4" customWidth="1"/>
    <col min="14623" max="14623" width="1" style="4" customWidth="1"/>
    <col min="14624" max="14624" width="1.5546875" style="4" customWidth="1"/>
    <col min="14625" max="14625" width="2.44140625" style="4" customWidth="1"/>
    <col min="14626" max="14626" width="7" style="4" customWidth="1"/>
    <col min="14627" max="14627" width="1.109375" style="4" customWidth="1"/>
    <col min="14628" max="14628" width="2.5546875" style="4" customWidth="1"/>
    <col min="14629" max="14629" width="1.109375" style="4" customWidth="1"/>
    <col min="14630" max="14630" width="2" style="4" customWidth="1"/>
    <col min="14631" max="14631" width="8.33203125" style="4" customWidth="1"/>
    <col min="14632" max="14632" width="1.6640625" style="4" customWidth="1"/>
    <col min="14633" max="14633" width="1.33203125" style="4" customWidth="1"/>
    <col min="14634" max="14634" width="1" style="4" customWidth="1"/>
    <col min="14635" max="14635" width="5.88671875" style="4" customWidth="1"/>
    <col min="14636" max="14636" width="3.5546875" style="4" customWidth="1"/>
    <col min="14637" max="14637" width="1.33203125" style="4" customWidth="1"/>
    <col min="14638" max="14638" width="2.88671875" style="4" customWidth="1"/>
    <col min="14639" max="14639" width="5.5546875" style="4" customWidth="1"/>
    <col min="14640" max="14640" width="1.109375" style="4" customWidth="1"/>
    <col min="14641" max="14641" width="1.88671875" style="4" customWidth="1"/>
    <col min="14642" max="14642" width="2" style="4" customWidth="1"/>
    <col min="14643" max="14643" width="3.33203125" style="4" customWidth="1"/>
    <col min="14644" max="14644" width="2.88671875" style="4" customWidth="1"/>
    <col min="14645" max="14645" width="4" style="4" customWidth="1"/>
    <col min="14646" max="14646" width="1.44140625" style="4" customWidth="1"/>
    <col min="14647" max="14647" width="3" style="4" customWidth="1"/>
    <col min="14648" max="14648" width="4" style="4" customWidth="1"/>
    <col min="14649" max="14848" width="6.88671875" style="4" customWidth="1"/>
    <col min="14849" max="14849" width="1.88671875" style="4" customWidth="1"/>
    <col min="14850" max="14850" width="1.109375" style="4" customWidth="1"/>
    <col min="14851" max="14851" width="2.5546875" style="4" customWidth="1"/>
    <col min="14852" max="14852" width="7.6640625" style="4" customWidth="1"/>
    <col min="14853" max="14853" width="1.88671875" style="4" customWidth="1"/>
    <col min="14854" max="14854" width="2.5546875" style="4" customWidth="1"/>
    <col min="14855" max="14856" width="1.33203125" style="4" customWidth="1"/>
    <col min="14857" max="14858" width="1.109375" style="4" customWidth="1"/>
    <col min="14859" max="14859" width="1.33203125" style="4" customWidth="1"/>
    <col min="14860" max="14860" width="1.109375" style="4" customWidth="1"/>
    <col min="14861" max="14861" width="2.109375" style="4" customWidth="1"/>
    <col min="14862" max="14862" width="6.33203125" style="4" customWidth="1"/>
    <col min="14863" max="14863" width="2" style="4" customWidth="1"/>
    <col min="14864" max="14864" width="1.33203125" style="4" customWidth="1"/>
    <col min="14865" max="14865" width="3.33203125" style="4" customWidth="1"/>
    <col min="14866" max="14866" width="2.33203125" style="4" customWidth="1"/>
    <col min="14867" max="14867" width="6.33203125" style="4" customWidth="1"/>
    <col min="14868" max="14868" width="1.33203125" style="4" customWidth="1"/>
    <col min="14869" max="14869" width="1.5546875" style="4" customWidth="1"/>
    <col min="14870" max="14870" width="1.109375" style="4" customWidth="1"/>
    <col min="14871" max="14871" width="5.33203125" style="4" customWidth="1"/>
    <col min="14872" max="14872" width="3" style="4" customWidth="1"/>
    <col min="14873" max="14873" width="2.6640625" style="4" customWidth="1"/>
    <col min="14874" max="14874" width="1.44140625" style="4" customWidth="1"/>
    <col min="14875" max="14875" width="4.44140625" style="4" customWidth="1"/>
    <col min="14876" max="14876" width="1.109375" style="4" customWidth="1"/>
    <col min="14877" max="14877" width="2.109375" style="4" customWidth="1"/>
    <col min="14878" max="14878" width="1.33203125" style="4" customWidth="1"/>
    <col min="14879" max="14879" width="1" style="4" customWidth="1"/>
    <col min="14880" max="14880" width="1.5546875" style="4" customWidth="1"/>
    <col min="14881" max="14881" width="2.44140625" style="4" customWidth="1"/>
    <col min="14882" max="14882" width="7" style="4" customWidth="1"/>
    <col min="14883" max="14883" width="1.109375" style="4" customWidth="1"/>
    <col min="14884" max="14884" width="2.5546875" style="4" customWidth="1"/>
    <col min="14885" max="14885" width="1.109375" style="4" customWidth="1"/>
    <col min="14886" max="14886" width="2" style="4" customWidth="1"/>
    <col min="14887" max="14887" width="8.33203125" style="4" customWidth="1"/>
    <col min="14888" max="14888" width="1.6640625" style="4" customWidth="1"/>
    <col min="14889" max="14889" width="1.33203125" style="4" customWidth="1"/>
    <col min="14890" max="14890" width="1" style="4" customWidth="1"/>
    <col min="14891" max="14891" width="5.88671875" style="4" customWidth="1"/>
    <col min="14892" max="14892" width="3.5546875" style="4" customWidth="1"/>
    <col min="14893" max="14893" width="1.33203125" style="4" customWidth="1"/>
    <col min="14894" max="14894" width="2.88671875" style="4" customWidth="1"/>
    <col min="14895" max="14895" width="5.5546875" style="4" customWidth="1"/>
    <col min="14896" max="14896" width="1.109375" style="4" customWidth="1"/>
    <col min="14897" max="14897" width="1.88671875" style="4" customWidth="1"/>
    <col min="14898" max="14898" width="2" style="4" customWidth="1"/>
    <col min="14899" max="14899" width="3.33203125" style="4" customWidth="1"/>
    <col min="14900" max="14900" width="2.88671875" style="4" customWidth="1"/>
    <col min="14901" max="14901" width="4" style="4" customWidth="1"/>
    <col min="14902" max="14902" width="1.44140625" style="4" customWidth="1"/>
    <col min="14903" max="14903" width="3" style="4" customWidth="1"/>
    <col min="14904" max="14904" width="4" style="4" customWidth="1"/>
    <col min="14905" max="15104" width="6.88671875" style="4" customWidth="1"/>
    <col min="15105" max="15105" width="1.88671875" style="4" customWidth="1"/>
    <col min="15106" max="15106" width="1.109375" style="4" customWidth="1"/>
    <col min="15107" max="15107" width="2.5546875" style="4" customWidth="1"/>
    <col min="15108" max="15108" width="7.6640625" style="4" customWidth="1"/>
    <col min="15109" max="15109" width="1.88671875" style="4" customWidth="1"/>
    <col min="15110" max="15110" width="2.5546875" style="4" customWidth="1"/>
    <col min="15111" max="15112" width="1.33203125" style="4" customWidth="1"/>
    <col min="15113" max="15114" width="1.109375" style="4" customWidth="1"/>
    <col min="15115" max="15115" width="1.33203125" style="4" customWidth="1"/>
    <col min="15116" max="15116" width="1.109375" style="4" customWidth="1"/>
    <col min="15117" max="15117" width="2.109375" style="4" customWidth="1"/>
    <col min="15118" max="15118" width="6.33203125" style="4" customWidth="1"/>
    <col min="15119" max="15119" width="2" style="4" customWidth="1"/>
    <col min="15120" max="15120" width="1.33203125" style="4" customWidth="1"/>
    <col min="15121" max="15121" width="3.33203125" style="4" customWidth="1"/>
    <col min="15122" max="15122" width="2.33203125" style="4" customWidth="1"/>
    <col min="15123" max="15123" width="6.33203125" style="4" customWidth="1"/>
    <col min="15124" max="15124" width="1.33203125" style="4" customWidth="1"/>
    <col min="15125" max="15125" width="1.5546875" style="4" customWidth="1"/>
    <col min="15126" max="15126" width="1.109375" style="4" customWidth="1"/>
    <col min="15127" max="15127" width="5.33203125" style="4" customWidth="1"/>
    <col min="15128" max="15128" width="3" style="4" customWidth="1"/>
    <col min="15129" max="15129" width="2.6640625" style="4" customWidth="1"/>
    <col min="15130" max="15130" width="1.44140625" style="4" customWidth="1"/>
    <col min="15131" max="15131" width="4.44140625" style="4" customWidth="1"/>
    <col min="15132" max="15132" width="1.109375" style="4" customWidth="1"/>
    <col min="15133" max="15133" width="2.109375" style="4" customWidth="1"/>
    <col min="15134" max="15134" width="1.33203125" style="4" customWidth="1"/>
    <col min="15135" max="15135" width="1" style="4" customWidth="1"/>
    <col min="15136" max="15136" width="1.5546875" style="4" customWidth="1"/>
    <col min="15137" max="15137" width="2.44140625" style="4" customWidth="1"/>
    <col min="15138" max="15138" width="7" style="4" customWidth="1"/>
    <col min="15139" max="15139" width="1.109375" style="4" customWidth="1"/>
    <col min="15140" max="15140" width="2.5546875" style="4" customWidth="1"/>
    <col min="15141" max="15141" width="1.109375" style="4" customWidth="1"/>
    <col min="15142" max="15142" width="2" style="4" customWidth="1"/>
    <col min="15143" max="15143" width="8.33203125" style="4" customWidth="1"/>
    <col min="15144" max="15144" width="1.6640625" style="4" customWidth="1"/>
    <col min="15145" max="15145" width="1.33203125" style="4" customWidth="1"/>
    <col min="15146" max="15146" width="1" style="4" customWidth="1"/>
    <col min="15147" max="15147" width="5.88671875" style="4" customWidth="1"/>
    <col min="15148" max="15148" width="3.5546875" style="4" customWidth="1"/>
    <col min="15149" max="15149" width="1.33203125" style="4" customWidth="1"/>
    <col min="15150" max="15150" width="2.88671875" style="4" customWidth="1"/>
    <col min="15151" max="15151" width="5.5546875" style="4" customWidth="1"/>
    <col min="15152" max="15152" width="1.109375" style="4" customWidth="1"/>
    <col min="15153" max="15153" width="1.88671875" style="4" customWidth="1"/>
    <col min="15154" max="15154" width="2" style="4" customWidth="1"/>
    <col min="15155" max="15155" width="3.33203125" style="4" customWidth="1"/>
    <col min="15156" max="15156" width="2.88671875" style="4" customWidth="1"/>
    <col min="15157" max="15157" width="4" style="4" customWidth="1"/>
    <col min="15158" max="15158" width="1.44140625" style="4" customWidth="1"/>
    <col min="15159" max="15159" width="3" style="4" customWidth="1"/>
    <col min="15160" max="15160" width="4" style="4" customWidth="1"/>
    <col min="15161" max="15360" width="6.88671875" style="4" customWidth="1"/>
    <col min="15361" max="15361" width="1.88671875" style="4" customWidth="1"/>
    <col min="15362" max="15362" width="1.109375" style="4" customWidth="1"/>
    <col min="15363" max="15363" width="2.5546875" style="4" customWidth="1"/>
    <col min="15364" max="15364" width="7.6640625" style="4" customWidth="1"/>
    <col min="15365" max="15365" width="1.88671875" style="4" customWidth="1"/>
    <col min="15366" max="15366" width="2.5546875" style="4" customWidth="1"/>
    <col min="15367" max="15368" width="1.33203125" style="4" customWidth="1"/>
    <col min="15369" max="15370" width="1.109375" style="4" customWidth="1"/>
    <col min="15371" max="15371" width="1.33203125" style="4" customWidth="1"/>
    <col min="15372" max="15372" width="1.109375" style="4" customWidth="1"/>
    <col min="15373" max="15373" width="2.109375" style="4" customWidth="1"/>
    <col min="15374" max="15374" width="6.33203125" style="4" customWidth="1"/>
    <col min="15375" max="15375" width="2" style="4" customWidth="1"/>
    <col min="15376" max="15376" width="1.33203125" style="4" customWidth="1"/>
    <col min="15377" max="15377" width="3.33203125" style="4" customWidth="1"/>
    <col min="15378" max="15378" width="2.33203125" style="4" customWidth="1"/>
    <col min="15379" max="15379" width="6.33203125" style="4" customWidth="1"/>
    <col min="15380" max="15380" width="1.33203125" style="4" customWidth="1"/>
    <col min="15381" max="15381" width="1.5546875" style="4" customWidth="1"/>
    <col min="15382" max="15382" width="1.109375" style="4" customWidth="1"/>
    <col min="15383" max="15383" width="5.33203125" style="4" customWidth="1"/>
    <col min="15384" max="15384" width="3" style="4" customWidth="1"/>
    <col min="15385" max="15385" width="2.6640625" style="4" customWidth="1"/>
    <col min="15386" max="15386" width="1.44140625" style="4" customWidth="1"/>
    <col min="15387" max="15387" width="4.44140625" style="4" customWidth="1"/>
    <col min="15388" max="15388" width="1.109375" style="4" customWidth="1"/>
    <col min="15389" max="15389" width="2.109375" style="4" customWidth="1"/>
    <col min="15390" max="15390" width="1.33203125" style="4" customWidth="1"/>
    <col min="15391" max="15391" width="1" style="4" customWidth="1"/>
    <col min="15392" max="15392" width="1.5546875" style="4" customWidth="1"/>
    <col min="15393" max="15393" width="2.44140625" style="4" customWidth="1"/>
    <col min="15394" max="15394" width="7" style="4" customWidth="1"/>
    <col min="15395" max="15395" width="1.109375" style="4" customWidth="1"/>
    <col min="15396" max="15396" width="2.5546875" style="4" customWidth="1"/>
    <col min="15397" max="15397" width="1.109375" style="4" customWidth="1"/>
    <col min="15398" max="15398" width="2" style="4" customWidth="1"/>
    <col min="15399" max="15399" width="8.33203125" style="4" customWidth="1"/>
    <col min="15400" max="15400" width="1.6640625" style="4" customWidth="1"/>
    <col min="15401" max="15401" width="1.33203125" style="4" customWidth="1"/>
    <col min="15402" max="15402" width="1" style="4" customWidth="1"/>
    <col min="15403" max="15403" width="5.88671875" style="4" customWidth="1"/>
    <col min="15404" max="15404" width="3.5546875" style="4" customWidth="1"/>
    <col min="15405" max="15405" width="1.33203125" style="4" customWidth="1"/>
    <col min="15406" max="15406" width="2.88671875" style="4" customWidth="1"/>
    <col min="15407" max="15407" width="5.5546875" style="4" customWidth="1"/>
    <col min="15408" max="15408" width="1.109375" style="4" customWidth="1"/>
    <col min="15409" max="15409" width="1.88671875" style="4" customWidth="1"/>
    <col min="15410" max="15410" width="2" style="4" customWidth="1"/>
    <col min="15411" max="15411" width="3.33203125" style="4" customWidth="1"/>
    <col min="15412" max="15412" width="2.88671875" style="4" customWidth="1"/>
    <col min="15413" max="15413" width="4" style="4" customWidth="1"/>
    <col min="15414" max="15414" width="1.44140625" style="4" customWidth="1"/>
    <col min="15415" max="15415" width="3" style="4" customWidth="1"/>
    <col min="15416" max="15416" width="4" style="4" customWidth="1"/>
    <col min="15417" max="15616" width="6.88671875" style="4" customWidth="1"/>
    <col min="15617" max="15617" width="1.88671875" style="4" customWidth="1"/>
    <col min="15618" max="15618" width="1.109375" style="4" customWidth="1"/>
    <col min="15619" max="15619" width="2.5546875" style="4" customWidth="1"/>
    <col min="15620" max="15620" width="7.6640625" style="4" customWidth="1"/>
    <col min="15621" max="15621" width="1.88671875" style="4" customWidth="1"/>
    <col min="15622" max="15622" width="2.5546875" style="4" customWidth="1"/>
    <col min="15623" max="15624" width="1.33203125" style="4" customWidth="1"/>
    <col min="15625" max="15626" width="1.109375" style="4" customWidth="1"/>
    <col min="15627" max="15627" width="1.33203125" style="4" customWidth="1"/>
    <col min="15628" max="15628" width="1.109375" style="4" customWidth="1"/>
    <col min="15629" max="15629" width="2.109375" style="4" customWidth="1"/>
    <col min="15630" max="15630" width="6.33203125" style="4" customWidth="1"/>
    <col min="15631" max="15631" width="2" style="4" customWidth="1"/>
    <col min="15632" max="15632" width="1.33203125" style="4" customWidth="1"/>
    <col min="15633" max="15633" width="3.33203125" style="4" customWidth="1"/>
    <col min="15634" max="15634" width="2.33203125" style="4" customWidth="1"/>
    <col min="15635" max="15635" width="6.33203125" style="4" customWidth="1"/>
    <col min="15636" max="15636" width="1.33203125" style="4" customWidth="1"/>
    <col min="15637" max="15637" width="1.5546875" style="4" customWidth="1"/>
    <col min="15638" max="15638" width="1.109375" style="4" customWidth="1"/>
    <col min="15639" max="15639" width="5.33203125" style="4" customWidth="1"/>
    <col min="15640" max="15640" width="3" style="4" customWidth="1"/>
    <col min="15641" max="15641" width="2.6640625" style="4" customWidth="1"/>
    <col min="15642" max="15642" width="1.44140625" style="4" customWidth="1"/>
    <col min="15643" max="15643" width="4.44140625" style="4" customWidth="1"/>
    <col min="15644" max="15644" width="1.109375" style="4" customWidth="1"/>
    <col min="15645" max="15645" width="2.109375" style="4" customWidth="1"/>
    <col min="15646" max="15646" width="1.33203125" style="4" customWidth="1"/>
    <col min="15647" max="15647" width="1" style="4" customWidth="1"/>
    <col min="15648" max="15648" width="1.5546875" style="4" customWidth="1"/>
    <col min="15649" max="15649" width="2.44140625" style="4" customWidth="1"/>
    <col min="15650" max="15650" width="7" style="4" customWidth="1"/>
    <col min="15651" max="15651" width="1.109375" style="4" customWidth="1"/>
    <col min="15652" max="15652" width="2.5546875" style="4" customWidth="1"/>
    <col min="15653" max="15653" width="1.109375" style="4" customWidth="1"/>
    <col min="15654" max="15654" width="2" style="4" customWidth="1"/>
    <col min="15655" max="15655" width="8.33203125" style="4" customWidth="1"/>
    <col min="15656" max="15656" width="1.6640625" style="4" customWidth="1"/>
    <col min="15657" max="15657" width="1.33203125" style="4" customWidth="1"/>
    <col min="15658" max="15658" width="1" style="4" customWidth="1"/>
    <col min="15659" max="15659" width="5.88671875" style="4" customWidth="1"/>
    <col min="15660" max="15660" width="3.5546875" style="4" customWidth="1"/>
    <col min="15661" max="15661" width="1.33203125" style="4" customWidth="1"/>
    <col min="15662" max="15662" width="2.88671875" style="4" customWidth="1"/>
    <col min="15663" max="15663" width="5.5546875" style="4" customWidth="1"/>
    <col min="15664" max="15664" width="1.109375" style="4" customWidth="1"/>
    <col min="15665" max="15665" width="1.88671875" style="4" customWidth="1"/>
    <col min="15666" max="15666" width="2" style="4" customWidth="1"/>
    <col min="15667" max="15667" width="3.33203125" style="4" customWidth="1"/>
    <col min="15668" max="15668" width="2.88671875" style="4" customWidth="1"/>
    <col min="15669" max="15669" width="4" style="4" customWidth="1"/>
    <col min="15670" max="15670" width="1.44140625" style="4" customWidth="1"/>
    <col min="15671" max="15671" width="3" style="4" customWidth="1"/>
    <col min="15672" max="15672" width="4" style="4" customWidth="1"/>
    <col min="15673" max="15872" width="6.88671875" style="4" customWidth="1"/>
    <col min="15873" max="15873" width="1.88671875" style="4" customWidth="1"/>
    <col min="15874" max="15874" width="1.109375" style="4" customWidth="1"/>
    <col min="15875" max="15875" width="2.5546875" style="4" customWidth="1"/>
    <col min="15876" max="15876" width="7.6640625" style="4" customWidth="1"/>
    <col min="15877" max="15877" width="1.88671875" style="4" customWidth="1"/>
    <col min="15878" max="15878" width="2.5546875" style="4" customWidth="1"/>
    <col min="15879" max="15880" width="1.33203125" style="4" customWidth="1"/>
    <col min="15881" max="15882" width="1.109375" style="4" customWidth="1"/>
    <col min="15883" max="15883" width="1.33203125" style="4" customWidth="1"/>
    <col min="15884" max="15884" width="1.109375" style="4" customWidth="1"/>
    <col min="15885" max="15885" width="2.109375" style="4" customWidth="1"/>
    <col min="15886" max="15886" width="6.33203125" style="4" customWidth="1"/>
    <col min="15887" max="15887" width="2" style="4" customWidth="1"/>
    <col min="15888" max="15888" width="1.33203125" style="4" customWidth="1"/>
    <col min="15889" max="15889" width="3.33203125" style="4" customWidth="1"/>
    <col min="15890" max="15890" width="2.33203125" style="4" customWidth="1"/>
    <col min="15891" max="15891" width="6.33203125" style="4" customWidth="1"/>
    <col min="15892" max="15892" width="1.33203125" style="4" customWidth="1"/>
    <col min="15893" max="15893" width="1.5546875" style="4" customWidth="1"/>
    <col min="15894" max="15894" width="1.109375" style="4" customWidth="1"/>
    <col min="15895" max="15895" width="5.33203125" style="4" customWidth="1"/>
    <col min="15896" max="15896" width="3" style="4" customWidth="1"/>
    <col min="15897" max="15897" width="2.6640625" style="4" customWidth="1"/>
    <col min="15898" max="15898" width="1.44140625" style="4" customWidth="1"/>
    <col min="15899" max="15899" width="4.44140625" style="4" customWidth="1"/>
    <col min="15900" max="15900" width="1.109375" style="4" customWidth="1"/>
    <col min="15901" max="15901" width="2.109375" style="4" customWidth="1"/>
    <col min="15902" max="15902" width="1.33203125" style="4" customWidth="1"/>
    <col min="15903" max="15903" width="1" style="4" customWidth="1"/>
    <col min="15904" max="15904" width="1.5546875" style="4" customWidth="1"/>
    <col min="15905" max="15905" width="2.44140625" style="4" customWidth="1"/>
    <col min="15906" max="15906" width="7" style="4" customWidth="1"/>
    <col min="15907" max="15907" width="1.109375" style="4" customWidth="1"/>
    <col min="15908" max="15908" width="2.5546875" style="4" customWidth="1"/>
    <col min="15909" max="15909" width="1.109375" style="4" customWidth="1"/>
    <col min="15910" max="15910" width="2" style="4" customWidth="1"/>
    <col min="15911" max="15911" width="8.33203125" style="4" customWidth="1"/>
    <col min="15912" max="15912" width="1.6640625" style="4" customWidth="1"/>
    <col min="15913" max="15913" width="1.33203125" style="4" customWidth="1"/>
    <col min="15914" max="15914" width="1" style="4" customWidth="1"/>
    <col min="15915" max="15915" width="5.88671875" style="4" customWidth="1"/>
    <col min="15916" max="15916" width="3.5546875" style="4" customWidth="1"/>
    <col min="15917" max="15917" width="1.33203125" style="4" customWidth="1"/>
    <col min="15918" max="15918" width="2.88671875" style="4" customWidth="1"/>
    <col min="15919" max="15919" width="5.5546875" style="4" customWidth="1"/>
    <col min="15920" max="15920" width="1.109375" style="4" customWidth="1"/>
    <col min="15921" max="15921" width="1.88671875" style="4" customWidth="1"/>
    <col min="15922" max="15922" width="2" style="4" customWidth="1"/>
    <col min="15923" max="15923" width="3.33203125" style="4" customWidth="1"/>
    <col min="15924" max="15924" width="2.88671875" style="4" customWidth="1"/>
    <col min="15925" max="15925" width="4" style="4" customWidth="1"/>
    <col min="15926" max="15926" width="1.44140625" style="4" customWidth="1"/>
    <col min="15927" max="15927" width="3" style="4" customWidth="1"/>
    <col min="15928" max="15928" width="4" style="4" customWidth="1"/>
    <col min="15929" max="16128" width="6.88671875" style="4" customWidth="1"/>
    <col min="16129" max="16129" width="1.88671875" style="4" customWidth="1"/>
    <col min="16130" max="16130" width="1.109375" style="4" customWidth="1"/>
    <col min="16131" max="16131" width="2.5546875" style="4" customWidth="1"/>
    <col min="16132" max="16132" width="7.6640625" style="4" customWidth="1"/>
    <col min="16133" max="16133" width="1.88671875" style="4" customWidth="1"/>
    <col min="16134" max="16134" width="2.5546875" style="4" customWidth="1"/>
    <col min="16135" max="16136" width="1.33203125" style="4" customWidth="1"/>
    <col min="16137" max="16138" width="1.109375" style="4" customWidth="1"/>
    <col min="16139" max="16139" width="1.33203125" style="4" customWidth="1"/>
    <col min="16140" max="16140" width="1.109375" style="4" customWidth="1"/>
    <col min="16141" max="16141" width="2.109375" style="4" customWidth="1"/>
    <col min="16142" max="16142" width="6.33203125" style="4" customWidth="1"/>
    <col min="16143" max="16143" width="2" style="4" customWidth="1"/>
    <col min="16144" max="16144" width="1.33203125" style="4" customWidth="1"/>
    <col min="16145" max="16145" width="3.33203125" style="4" customWidth="1"/>
    <col min="16146" max="16146" width="2.33203125" style="4" customWidth="1"/>
    <col min="16147" max="16147" width="6.33203125" style="4" customWidth="1"/>
    <col min="16148" max="16148" width="1.33203125" style="4" customWidth="1"/>
    <col min="16149" max="16149" width="1.5546875" style="4" customWidth="1"/>
    <col min="16150" max="16150" width="1.109375" style="4" customWidth="1"/>
    <col min="16151" max="16151" width="5.33203125" style="4" customWidth="1"/>
    <col min="16152" max="16152" width="3" style="4" customWidth="1"/>
    <col min="16153" max="16153" width="2.6640625" style="4" customWidth="1"/>
    <col min="16154" max="16154" width="1.44140625" style="4" customWidth="1"/>
    <col min="16155" max="16155" width="4.44140625" style="4" customWidth="1"/>
    <col min="16156" max="16156" width="1.109375" style="4" customWidth="1"/>
    <col min="16157" max="16157" width="2.109375" style="4" customWidth="1"/>
    <col min="16158" max="16158" width="1.33203125" style="4" customWidth="1"/>
    <col min="16159" max="16159" width="1" style="4" customWidth="1"/>
    <col min="16160" max="16160" width="1.5546875" style="4" customWidth="1"/>
    <col min="16161" max="16161" width="2.44140625" style="4" customWidth="1"/>
    <col min="16162" max="16162" width="7" style="4" customWidth="1"/>
    <col min="16163" max="16163" width="1.109375" style="4" customWidth="1"/>
    <col min="16164" max="16164" width="2.5546875" style="4" customWidth="1"/>
    <col min="16165" max="16165" width="1.109375" style="4" customWidth="1"/>
    <col min="16166" max="16166" width="2" style="4" customWidth="1"/>
    <col min="16167" max="16167" width="8.33203125" style="4" customWidth="1"/>
    <col min="16168" max="16168" width="1.6640625" style="4" customWidth="1"/>
    <col min="16169" max="16169" width="1.33203125" style="4" customWidth="1"/>
    <col min="16170" max="16170" width="1" style="4" customWidth="1"/>
    <col min="16171" max="16171" width="5.88671875" style="4" customWidth="1"/>
    <col min="16172" max="16172" width="3.5546875" style="4" customWidth="1"/>
    <col min="16173" max="16173" width="1.33203125" style="4" customWidth="1"/>
    <col min="16174" max="16174" width="2.88671875" style="4" customWidth="1"/>
    <col min="16175" max="16175" width="5.5546875" style="4" customWidth="1"/>
    <col min="16176" max="16176" width="1.109375" style="4" customWidth="1"/>
    <col min="16177" max="16177" width="1.88671875" style="4" customWidth="1"/>
    <col min="16178" max="16178" width="2" style="4" customWidth="1"/>
    <col min="16179" max="16179" width="3.33203125" style="4" customWidth="1"/>
    <col min="16180" max="16180" width="2.88671875" style="4" customWidth="1"/>
    <col min="16181" max="16181" width="4" style="4" customWidth="1"/>
    <col min="16182" max="16182" width="1.44140625" style="4" customWidth="1"/>
    <col min="16183" max="16183" width="3" style="4" customWidth="1"/>
    <col min="16184" max="16184" width="4" style="4" customWidth="1"/>
    <col min="16185" max="16384" width="6.88671875" style="4" customWidth="1"/>
  </cols>
  <sheetData>
    <row r="1" spans="1:57" ht="18.75" customHeight="1" x14ac:dyDescent="0.25">
      <c r="L1" s="29"/>
      <c r="M1" s="29"/>
      <c r="N1" s="29"/>
      <c r="O1" s="30" t="s">
        <v>880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7" ht="14.25" customHeight="1" x14ac:dyDescent="0.25">
      <c r="A2" s="31" t="s">
        <v>886</v>
      </c>
      <c r="B2" s="31"/>
      <c r="C2" s="31"/>
      <c r="D2" s="31"/>
      <c r="E2" s="32" t="s">
        <v>887</v>
      </c>
      <c r="F2" s="32"/>
      <c r="G2" s="32"/>
      <c r="H2" s="32"/>
      <c r="I2" s="32"/>
      <c r="J2" s="32"/>
      <c r="K2" s="32"/>
      <c r="L2" s="32"/>
      <c r="M2" s="32"/>
      <c r="N2" s="32"/>
      <c r="O2" s="33" t="s">
        <v>888</v>
      </c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2" t="s">
        <v>889</v>
      </c>
      <c r="BC2" s="32"/>
      <c r="BD2" s="32"/>
      <c r="BE2" s="32"/>
    </row>
    <row r="3" spans="1:57" ht="11.25" customHeight="1" x14ac:dyDescent="0.25"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57" ht="13.2" x14ac:dyDescent="0.25">
      <c r="A4" s="31" t="s">
        <v>890</v>
      </c>
      <c r="B4" s="31"/>
      <c r="C4" s="31"/>
      <c r="D4" s="31"/>
      <c r="E4" s="32" t="s">
        <v>891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BA4" s="34">
        <v>43167</v>
      </c>
      <c r="BB4" s="34"/>
      <c r="BC4" s="34"/>
      <c r="BD4" s="34"/>
    </row>
    <row r="5" spans="1:57" ht="0.75" customHeight="1" x14ac:dyDescent="0.25">
      <c r="BA5" s="35">
        <v>0.4314351851851852</v>
      </c>
      <c r="BB5" s="35"/>
      <c r="BC5" s="35"/>
      <c r="BD5" s="35"/>
    </row>
    <row r="6" spans="1:57" ht="6" customHeight="1" x14ac:dyDescent="0.25">
      <c r="BA6" s="35"/>
      <c r="BB6" s="35"/>
      <c r="BC6" s="35"/>
      <c r="BD6" s="35"/>
    </row>
    <row r="7" spans="1:57" ht="4.5" customHeight="1" x14ac:dyDescent="0.25">
      <c r="N7" s="36" t="s">
        <v>892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BA7" s="35"/>
      <c r="BB7" s="35"/>
      <c r="BC7" s="35"/>
      <c r="BD7" s="35"/>
    </row>
    <row r="8" spans="1:57" ht="12" customHeight="1" x14ac:dyDescent="0.25"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</row>
    <row r="9" spans="1:57" ht="6" customHeight="1" x14ac:dyDescent="0.25"/>
    <row r="10" spans="1:57" ht="12" customHeight="1" x14ac:dyDescent="0.25">
      <c r="B10" s="31" t="s">
        <v>893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 t="s">
        <v>894</v>
      </c>
      <c r="N10" s="32"/>
      <c r="O10" s="32"/>
      <c r="P10" s="32"/>
      <c r="Q10" s="32"/>
      <c r="W10" s="37" t="s">
        <v>895</v>
      </c>
      <c r="X10" s="37"/>
      <c r="Y10" s="37"/>
      <c r="Z10" s="37"/>
      <c r="AA10" s="37"/>
      <c r="AB10" s="37"/>
      <c r="AC10" s="37"/>
      <c r="AD10" s="37"/>
      <c r="AF10" s="38" t="s">
        <v>1</v>
      </c>
      <c r="AG10" s="38"/>
      <c r="AH10" s="38"/>
      <c r="AI10" s="38"/>
      <c r="AJ10" s="38"/>
      <c r="AK10" s="38"/>
      <c r="AL10" s="38"/>
      <c r="AM10" s="38"/>
      <c r="AN10" s="38"/>
      <c r="AS10" s="31" t="s">
        <v>896</v>
      </c>
      <c r="AT10" s="31"/>
      <c r="AU10" s="31"/>
    </row>
    <row r="11" spans="1:57" ht="1.5" customHeight="1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32"/>
      <c r="O11" s="32"/>
      <c r="P11" s="32"/>
      <c r="Q11" s="32"/>
      <c r="W11" s="37"/>
      <c r="X11" s="37"/>
      <c r="Y11" s="37"/>
      <c r="Z11" s="37"/>
      <c r="AA11" s="37"/>
      <c r="AB11" s="37"/>
      <c r="AC11" s="37"/>
      <c r="AD11" s="37"/>
      <c r="AS11" s="31"/>
      <c r="AT11" s="31"/>
      <c r="AU11" s="31"/>
    </row>
    <row r="12" spans="1:57" ht="13.5" customHeight="1" x14ac:dyDescent="0.25">
      <c r="D12" s="31" t="s">
        <v>897</v>
      </c>
      <c r="E12" s="31"/>
      <c r="F12" s="31"/>
      <c r="G12" s="31"/>
      <c r="H12" s="31"/>
      <c r="I12" s="31"/>
      <c r="J12" s="31"/>
      <c r="K12" s="31"/>
      <c r="L12" s="31"/>
      <c r="M12" s="32" t="s">
        <v>1</v>
      </c>
      <c r="N12" s="32"/>
      <c r="O12" s="32"/>
      <c r="P12" s="32"/>
      <c r="Q12" s="32"/>
      <c r="W12" s="37" t="s">
        <v>898</v>
      </c>
      <c r="X12" s="37"/>
      <c r="Y12" s="37"/>
      <c r="Z12" s="37"/>
      <c r="AA12" s="37"/>
      <c r="AB12" s="37"/>
      <c r="AC12" s="37"/>
      <c r="AD12" s="37"/>
      <c r="AF12" s="38" t="s">
        <v>899</v>
      </c>
      <c r="AG12" s="38"/>
      <c r="AH12" s="38"/>
      <c r="AI12" s="38"/>
      <c r="AJ12" s="38"/>
      <c r="AK12" s="38"/>
      <c r="AL12" s="38"/>
      <c r="AM12" s="38"/>
      <c r="AN12" s="38"/>
      <c r="AR12" s="39" t="s">
        <v>900</v>
      </c>
      <c r="AS12" s="39"/>
      <c r="AT12" s="39"/>
      <c r="AU12" s="39"/>
      <c r="AW12" s="32" t="s">
        <v>901</v>
      </c>
      <c r="AX12" s="32"/>
      <c r="AY12" s="32"/>
      <c r="AZ12" s="32"/>
      <c r="BA12" s="32"/>
      <c r="BB12" s="32"/>
      <c r="BC12" s="32"/>
    </row>
    <row r="13" spans="1:57" ht="9.75" customHeight="1" x14ac:dyDescent="0.25"/>
    <row r="14" spans="1:57" ht="0.75" customHeight="1" x14ac:dyDescent="0.25">
      <c r="F14" s="31" t="s">
        <v>902</v>
      </c>
      <c r="G14" s="31"/>
      <c r="H14" s="31"/>
      <c r="I14" s="31"/>
      <c r="J14" s="31"/>
      <c r="K14" s="31"/>
      <c r="L14" s="31"/>
      <c r="W14" s="37" t="s">
        <v>903</v>
      </c>
      <c r="X14" s="37"/>
      <c r="Y14" s="37"/>
      <c r="Z14" s="37"/>
      <c r="AA14" s="37"/>
      <c r="AB14" s="37"/>
      <c r="AC14" s="37"/>
      <c r="AD14" s="37"/>
      <c r="AF14" s="38" t="s">
        <v>1</v>
      </c>
      <c r="AG14" s="38"/>
      <c r="AH14" s="38"/>
      <c r="AI14" s="38"/>
      <c r="AJ14" s="38"/>
      <c r="AK14" s="38"/>
      <c r="AL14" s="38"/>
      <c r="AM14" s="38"/>
      <c r="AN14" s="38"/>
    </row>
    <row r="15" spans="1:57" ht="12" customHeight="1" x14ac:dyDescent="0.25">
      <c r="F15" s="31"/>
      <c r="G15" s="31"/>
      <c r="H15" s="31"/>
      <c r="I15" s="31"/>
      <c r="J15" s="31"/>
      <c r="K15" s="31"/>
      <c r="L15" s="31"/>
      <c r="W15" s="37"/>
      <c r="X15" s="37"/>
      <c r="Y15" s="37"/>
      <c r="Z15" s="37"/>
      <c r="AA15" s="37"/>
      <c r="AB15" s="37"/>
      <c r="AC15" s="37"/>
      <c r="AD15" s="37"/>
      <c r="AF15" s="38"/>
      <c r="AG15" s="38"/>
      <c r="AH15" s="38"/>
      <c r="AI15" s="38"/>
      <c r="AJ15" s="38"/>
      <c r="AK15" s="38"/>
      <c r="AL15" s="38"/>
      <c r="AM15" s="38"/>
      <c r="AN15" s="38"/>
    </row>
    <row r="16" spans="1:57" ht="7.5" customHeight="1" x14ac:dyDescent="0.25"/>
    <row r="17" spans="2:59" ht="1.5" customHeight="1" x14ac:dyDescent="0.25"/>
    <row r="18" spans="2:59" ht="13.5" customHeight="1" x14ac:dyDescent="0.25">
      <c r="B18" s="40" t="s">
        <v>904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2:59" ht="9.75" customHeight="1" x14ac:dyDescent="0.25">
      <c r="C19" s="40" t="s">
        <v>905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2:59" ht="12" customHeight="1" x14ac:dyDescent="0.25">
      <c r="Q20" s="37" t="s">
        <v>906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41">
        <v>95.843137862696281</v>
      </c>
      <c r="AN20" s="41"/>
      <c r="AO20" s="41"/>
      <c r="AP20" s="41"/>
      <c r="AQ20" s="42" t="s">
        <v>907</v>
      </c>
      <c r="AR20" s="42"/>
      <c r="AS20" s="42"/>
      <c r="AT20" s="42"/>
      <c r="AU20" s="42"/>
      <c r="AV20" s="42"/>
      <c r="AW20" s="42"/>
      <c r="BA20" s="41">
        <v>1886097.11</v>
      </c>
      <c r="BB20" s="41"/>
      <c r="BC20" s="41"/>
      <c r="BD20" s="41"/>
    </row>
    <row r="21" spans="2:59" ht="0.75" customHeight="1" x14ac:dyDescent="0.25">
      <c r="AM21" s="41"/>
      <c r="AN21" s="41"/>
      <c r="AO21" s="41"/>
      <c r="AP21" s="41"/>
      <c r="AQ21" s="42"/>
      <c r="AR21" s="42"/>
      <c r="AS21" s="42"/>
      <c r="AT21" s="42"/>
      <c r="AU21" s="42"/>
      <c r="AV21" s="42"/>
      <c r="AW21" s="42"/>
      <c r="BA21" s="41"/>
      <c r="BB21" s="41"/>
      <c r="BC21" s="41"/>
      <c r="BD21" s="41"/>
    </row>
    <row r="22" spans="2:59" ht="6.75" customHeight="1" x14ac:dyDescent="0.25">
      <c r="AQ22" s="42"/>
      <c r="AR22" s="42"/>
      <c r="AS22" s="42"/>
      <c r="AT22" s="42"/>
      <c r="AU22" s="42"/>
      <c r="AV22" s="42"/>
      <c r="AW22" s="42"/>
    </row>
    <row r="23" spans="2:59" ht="9.75" customHeight="1" x14ac:dyDescent="0.25">
      <c r="C23" s="40" t="s">
        <v>908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2:59" ht="12" customHeight="1" x14ac:dyDescent="0.25">
      <c r="Q24" s="37" t="s">
        <v>906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41">
        <v>1476.9886662637252</v>
      </c>
      <c r="AN24" s="41"/>
      <c r="AO24" s="41"/>
      <c r="AP24" s="41"/>
      <c r="AQ24" s="42" t="s">
        <v>909</v>
      </c>
      <c r="AR24" s="42"/>
      <c r="AS24" s="42"/>
      <c r="AT24" s="42"/>
      <c r="AU24" s="42"/>
      <c r="AV24" s="42"/>
      <c r="AW24" s="42"/>
      <c r="BA24" s="41">
        <v>14662066.49</v>
      </c>
      <c r="BB24" s="41"/>
      <c r="BC24" s="41"/>
      <c r="BD24" s="41"/>
    </row>
    <row r="25" spans="2:59" ht="0.75" customHeight="1" x14ac:dyDescent="0.25">
      <c r="AM25" s="41"/>
      <c r="AN25" s="41"/>
      <c r="AO25" s="41"/>
      <c r="AP25" s="41"/>
      <c r="AQ25" s="42"/>
      <c r="AR25" s="42"/>
      <c r="AS25" s="42"/>
      <c r="AT25" s="42"/>
      <c r="AU25" s="42"/>
      <c r="AV25" s="42"/>
      <c r="AW25" s="42"/>
      <c r="BA25" s="41"/>
      <c r="BB25" s="41"/>
      <c r="BC25" s="41"/>
      <c r="BD25" s="41"/>
    </row>
    <row r="26" spans="2:59" ht="6.75" customHeight="1" x14ac:dyDescent="0.25">
      <c r="AQ26" s="42"/>
      <c r="AR26" s="42"/>
      <c r="AS26" s="42"/>
      <c r="AT26" s="42"/>
      <c r="AU26" s="42"/>
      <c r="AV26" s="42"/>
      <c r="AW26" s="42"/>
    </row>
    <row r="27" spans="2:59" ht="9.75" customHeight="1" x14ac:dyDescent="0.25">
      <c r="C27" s="40" t="s">
        <v>910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2:59" ht="12" customHeight="1" x14ac:dyDescent="0.25">
      <c r="Q28" s="37" t="s">
        <v>906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41">
        <v>154.58530146138898</v>
      </c>
      <c r="AN28" s="41"/>
      <c r="AO28" s="41"/>
      <c r="AP28" s="41"/>
      <c r="AQ28" s="42" t="s">
        <v>911</v>
      </c>
      <c r="AR28" s="42"/>
      <c r="AS28" s="42"/>
      <c r="AT28" s="42"/>
      <c r="AU28" s="42"/>
      <c r="AV28" s="42"/>
      <c r="AW28" s="42"/>
      <c r="BA28" s="41">
        <v>5807306.0199999996</v>
      </c>
      <c r="BB28" s="41"/>
      <c r="BC28" s="41"/>
      <c r="BD28" s="41"/>
    </row>
    <row r="29" spans="2:59" ht="0.75" customHeight="1" x14ac:dyDescent="0.25">
      <c r="AM29" s="41"/>
      <c r="AN29" s="41"/>
      <c r="AO29" s="41"/>
      <c r="AP29" s="41"/>
      <c r="AQ29" s="42"/>
      <c r="AR29" s="42"/>
      <c r="AS29" s="42"/>
      <c r="AT29" s="42"/>
      <c r="AU29" s="42"/>
      <c r="AV29" s="42"/>
      <c r="AW29" s="42"/>
      <c r="BA29" s="41"/>
      <c r="BB29" s="41"/>
      <c r="BC29" s="41"/>
      <c r="BD29" s="41"/>
    </row>
    <row r="30" spans="2:59" ht="6.75" customHeight="1" x14ac:dyDescent="0.25">
      <c r="AQ30" s="42"/>
      <c r="AR30" s="42"/>
      <c r="AS30" s="42"/>
      <c r="AT30" s="42"/>
      <c r="AU30" s="42"/>
      <c r="AV30" s="42"/>
      <c r="AW30" s="42"/>
    </row>
    <row r="31" spans="2:59" ht="9.75" customHeight="1" x14ac:dyDescent="0.25">
      <c r="B31" s="40" t="s">
        <v>904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2" t="s">
        <v>912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1">
        <v>332.8043949205782</v>
      </c>
      <c r="AW31" s="41"/>
      <c r="AX31" s="41"/>
      <c r="AY31" s="41"/>
      <c r="AZ31" s="42" t="s">
        <v>913</v>
      </c>
      <c r="BA31" s="42"/>
      <c r="BB31" s="42"/>
      <c r="BC31" s="42"/>
      <c r="BD31" s="42"/>
      <c r="BE31" s="42"/>
      <c r="BF31" s="41">
        <v>22355469.620000001</v>
      </c>
      <c r="BG31" s="41"/>
    </row>
    <row r="32" spans="2:59" ht="6.75" customHeight="1" x14ac:dyDescent="0.25"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1"/>
      <c r="AW32" s="41"/>
      <c r="AX32" s="41"/>
      <c r="AY32" s="41"/>
      <c r="AZ32" s="42"/>
      <c r="BA32" s="42"/>
      <c r="BB32" s="42"/>
      <c r="BC32" s="42"/>
      <c r="BD32" s="42"/>
      <c r="BE32" s="42"/>
      <c r="BF32" s="41"/>
      <c r="BG32" s="41"/>
    </row>
    <row r="33" spans="2:59" ht="1.5" customHeight="1" x14ac:dyDescent="0.25"/>
    <row r="34" spans="2:59" ht="13.5" customHeight="1" x14ac:dyDescent="0.25">
      <c r="B34" s="40" t="s">
        <v>914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2:59" ht="9.75" customHeight="1" x14ac:dyDescent="0.25">
      <c r="C35" s="40" t="s">
        <v>905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2:59" ht="12" customHeight="1" x14ac:dyDescent="0.25">
      <c r="Q36" s="37" t="s">
        <v>906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41">
        <v>109.58135249321927</v>
      </c>
      <c r="AN36" s="41"/>
      <c r="AO36" s="41"/>
      <c r="AP36" s="41"/>
      <c r="AQ36" s="42" t="s">
        <v>915</v>
      </c>
      <c r="AR36" s="42"/>
      <c r="AS36" s="42"/>
      <c r="AT36" s="42"/>
      <c r="AU36" s="42"/>
      <c r="AV36" s="42"/>
      <c r="AW36" s="42"/>
      <c r="BA36" s="41">
        <v>2100893.69</v>
      </c>
      <c r="BB36" s="41"/>
      <c r="BC36" s="41"/>
      <c r="BD36" s="41"/>
    </row>
    <row r="37" spans="2:59" ht="0.75" customHeight="1" x14ac:dyDescent="0.25">
      <c r="AM37" s="41"/>
      <c r="AN37" s="41"/>
      <c r="AO37" s="41"/>
      <c r="AP37" s="41"/>
      <c r="AQ37" s="42"/>
      <c r="AR37" s="42"/>
      <c r="AS37" s="42"/>
      <c r="AT37" s="42"/>
      <c r="AU37" s="42"/>
      <c r="AV37" s="42"/>
      <c r="AW37" s="42"/>
      <c r="BA37" s="41"/>
      <c r="BB37" s="41"/>
      <c r="BC37" s="41"/>
      <c r="BD37" s="41"/>
    </row>
    <row r="38" spans="2:59" ht="6.75" customHeight="1" x14ac:dyDescent="0.25">
      <c r="AQ38" s="42"/>
      <c r="AR38" s="42"/>
      <c r="AS38" s="42"/>
      <c r="AT38" s="42"/>
      <c r="AU38" s="42"/>
      <c r="AV38" s="42"/>
      <c r="AW38" s="42"/>
    </row>
    <row r="39" spans="2:59" ht="9.75" customHeight="1" x14ac:dyDescent="0.25">
      <c r="C39" s="40" t="s">
        <v>908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2:59" ht="12" customHeight="1" x14ac:dyDescent="0.25">
      <c r="Q40" s="37" t="s">
        <v>906</v>
      </c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41">
        <v>1753.0952646436133</v>
      </c>
      <c r="AN40" s="41"/>
      <c r="AO40" s="41"/>
      <c r="AP40" s="41"/>
      <c r="AQ40" s="42" t="s">
        <v>916</v>
      </c>
      <c r="AR40" s="42"/>
      <c r="AS40" s="42"/>
      <c r="AT40" s="42"/>
      <c r="AU40" s="42"/>
      <c r="AV40" s="42"/>
      <c r="AW40" s="42"/>
      <c r="BA40" s="41">
        <v>17388951.93</v>
      </c>
      <c r="BB40" s="41"/>
      <c r="BC40" s="41"/>
      <c r="BD40" s="41"/>
    </row>
    <row r="41" spans="2:59" ht="0.75" customHeight="1" x14ac:dyDescent="0.25">
      <c r="AM41" s="41"/>
      <c r="AN41" s="41"/>
      <c r="AO41" s="41"/>
      <c r="AP41" s="41"/>
      <c r="AQ41" s="42"/>
      <c r="AR41" s="42"/>
      <c r="AS41" s="42"/>
      <c r="AT41" s="42"/>
      <c r="AU41" s="42"/>
      <c r="AV41" s="42"/>
      <c r="AW41" s="42"/>
      <c r="BA41" s="41"/>
      <c r="BB41" s="41"/>
      <c r="BC41" s="41"/>
      <c r="BD41" s="41"/>
    </row>
    <row r="42" spans="2:59" ht="6.75" customHeight="1" x14ac:dyDescent="0.25">
      <c r="AQ42" s="42"/>
      <c r="AR42" s="42"/>
      <c r="AS42" s="42"/>
      <c r="AT42" s="42"/>
      <c r="AU42" s="42"/>
      <c r="AV42" s="42"/>
      <c r="AW42" s="42"/>
    </row>
    <row r="43" spans="2:59" ht="9.75" customHeight="1" x14ac:dyDescent="0.25">
      <c r="C43" s="40" t="s">
        <v>910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2:59" ht="12" customHeight="1" x14ac:dyDescent="0.25">
      <c r="Q44" s="37" t="s">
        <v>906</v>
      </c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41">
        <v>158.98734264771673</v>
      </c>
      <c r="AN44" s="41"/>
      <c r="AO44" s="41"/>
      <c r="AP44" s="41"/>
      <c r="AQ44" s="42" t="s">
        <v>917</v>
      </c>
      <c r="AR44" s="42"/>
      <c r="AS44" s="42"/>
      <c r="AT44" s="42"/>
      <c r="AU44" s="42"/>
      <c r="AV44" s="42"/>
      <c r="AW44" s="42"/>
      <c r="BA44" s="41">
        <v>4620013.1900000004</v>
      </c>
      <c r="BB44" s="41"/>
      <c r="BC44" s="41"/>
      <c r="BD44" s="41"/>
    </row>
    <row r="45" spans="2:59" ht="0.75" customHeight="1" x14ac:dyDescent="0.25">
      <c r="AM45" s="41"/>
      <c r="AN45" s="41"/>
      <c r="AO45" s="41"/>
      <c r="AP45" s="41"/>
      <c r="AQ45" s="42"/>
      <c r="AR45" s="42"/>
      <c r="AS45" s="42"/>
      <c r="AT45" s="42"/>
      <c r="AU45" s="42"/>
      <c r="AV45" s="42"/>
      <c r="AW45" s="42"/>
      <c r="BA45" s="41"/>
      <c r="BB45" s="41"/>
      <c r="BC45" s="41"/>
      <c r="BD45" s="41"/>
    </row>
    <row r="46" spans="2:59" ht="6.75" customHeight="1" x14ac:dyDescent="0.25">
      <c r="AQ46" s="42"/>
      <c r="AR46" s="42"/>
      <c r="AS46" s="42"/>
      <c r="AT46" s="42"/>
      <c r="AU46" s="42"/>
      <c r="AV46" s="42"/>
      <c r="AW46" s="42"/>
    </row>
    <row r="47" spans="2:59" ht="9.75" customHeight="1" x14ac:dyDescent="0.25">
      <c r="B47" s="40" t="s">
        <v>914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2" t="s">
        <v>912</v>
      </c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1">
        <v>414.61494084264837</v>
      </c>
      <c r="AW47" s="41"/>
      <c r="AX47" s="41"/>
      <c r="AY47" s="41"/>
      <c r="AZ47" s="42" t="s">
        <v>918</v>
      </c>
      <c r="BA47" s="42"/>
      <c r="BB47" s="42"/>
      <c r="BC47" s="42"/>
      <c r="BD47" s="42"/>
      <c r="BE47" s="42"/>
      <c r="BF47" s="41">
        <v>24109858.809999999</v>
      </c>
      <c r="BG47" s="41"/>
    </row>
    <row r="48" spans="2:59" ht="6.75" customHeight="1" x14ac:dyDescent="0.25"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1"/>
      <c r="AW48" s="41"/>
      <c r="AX48" s="41"/>
      <c r="AY48" s="41"/>
      <c r="AZ48" s="42"/>
      <c r="BA48" s="42"/>
      <c r="BB48" s="42"/>
      <c r="BC48" s="42"/>
      <c r="BD48" s="42"/>
      <c r="BE48" s="42"/>
      <c r="BF48" s="41"/>
      <c r="BG48" s="41"/>
    </row>
    <row r="49" spans="2:59" ht="1.5" customHeight="1" x14ac:dyDescent="0.25"/>
    <row r="50" spans="2:59" ht="13.5" customHeight="1" x14ac:dyDescent="0.25">
      <c r="B50" s="40" t="s">
        <v>919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2:59" ht="9.75" customHeight="1" x14ac:dyDescent="0.25">
      <c r="C51" s="40" t="s">
        <v>905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2:59" ht="12" customHeight="1" x14ac:dyDescent="0.25">
      <c r="Q52" s="37" t="s">
        <v>906</v>
      </c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41">
        <v>171.44710688140557</v>
      </c>
      <c r="AN52" s="41"/>
      <c r="AO52" s="41"/>
      <c r="AP52" s="41"/>
      <c r="AQ52" s="42" t="s">
        <v>920</v>
      </c>
      <c r="AR52" s="42"/>
      <c r="AS52" s="42"/>
      <c r="AT52" s="42"/>
      <c r="AU52" s="42"/>
      <c r="AV52" s="42"/>
      <c r="AW52" s="42"/>
      <c r="BA52" s="41">
        <v>2341967.48</v>
      </c>
      <c r="BB52" s="41"/>
      <c r="BC52" s="41"/>
      <c r="BD52" s="41"/>
    </row>
    <row r="53" spans="2:59" ht="0.75" customHeight="1" x14ac:dyDescent="0.25">
      <c r="AM53" s="41"/>
      <c r="AN53" s="41"/>
      <c r="AO53" s="41"/>
      <c r="AP53" s="41"/>
      <c r="AQ53" s="42"/>
      <c r="AR53" s="42"/>
      <c r="AS53" s="42"/>
      <c r="AT53" s="42"/>
      <c r="AU53" s="42"/>
      <c r="AV53" s="42"/>
      <c r="AW53" s="42"/>
      <c r="BA53" s="41"/>
      <c r="BB53" s="41"/>
      <c r="BC53" s="41"/>
      <c r="BD53" s="41"/>
    </row>
    <row r="54" spans="2:59" ht="6.75" customHeight="1" x14ac:dyDescent="0.25">
      <c r="AQ54" s="42"/>
      <c r="AR54" s="42"/>
      <c r="AS54" s="42"/>
      <c r="AT54" s="42"/>
      <c r="AU54" s="42"/>
      <c r="AV54" s="42"/>
      <c r="AW54" s="42"/>
    </row>
    <row r="55" spans="2:59" ht="9.75" customHeight="1" x14ac:dyDescent="0.25">
      <c r="C55" s="40" t="s">
        <v>908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2:59" ht="12" customHeight="1" x14ac:dyDescent="0.25">
      <c r="Q56" s="37" t="s">
        <v>906</v>
      </c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41">
        <v>1843.8826962494547</v>
      </c>
      <c r="AN56" s="41"/>
      <c r="AO56" s="41"/>
      <c r="AP56" s="41"/>
      <c r="AQ56" s="42" t="s">
        <v>921</v>
      </c>
      <c r="AR56" s="42"/>
      <c r="AS56" s="42"/>
      <c r="AT56" s="42"/>
      <c r="AU56" s="42"/>
      <c r="AV56" s="42"/>
      <c r="AW56" s="42"/>
      <c r="BA56" s="41">
        <v>16912092.09</v>
      </c>
      <c r="BB56" s="41"/>
      <c r="BC56" s="41"/>
      <c r="BD56" s="41"/>
    </row>
    <row r="57" spans="2:59" ht="0.75" customHeight="1" x14ac:dyDescent="0.25">
      <c r="AM57" s="41"/>
      <c r="AN57" s="41"/>
      <c r="AO57" s="41"/>
      <c r="AP57" s="41"/>
      <c r="AQ57" s="42"/>
      <c r="AR57" s="42"/>
      <c r="AS57" s="42"/>
      <c r="AT57" s="42"/>
      <c r="AU57" s="42"/>
      <c r="AV57" s="42"/>
      <c r="AW57" s="42"/>
      <c r="BA57" s="41"/>
      <c r="BB57" s="41"/>
      <c r="BC57" s="41"/>
      <c r="BD57" s="41"/>
    </row>
    <row r="58" spans="2:59" ht="6.75" customHeight="1" x14ac:dyDescent="0.25">
      <c r="AQ58" s="42"/>
      <c r="AR58" s="42"/>
      <c r="AS58" s="42"/>
      <c r="AT58" s="42"/>
      <c r="AU58" s="42"/>
      <c r="AV58" s="42"/>
      <c r="AW58" s="42"/>
    </row>
    <row r="59" spans="2:59" ht="9.75" customHeight="1" x14ac:dyDescent="0.25">
      <c r="C59" s="40" t="s">
        <v>910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2:59" ht="12" customHeight="1" x14ac:dyDescent="0.25">
      <c r="Q60" s="37" t="s">
        <v>906</v>
      </c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41">
        <v>418.89524384820635</v>
      </c>
      <c r="AN60" s="41"/>
      <c r="AO60" s="41"/>
      <c r="AP60" s="41"/>
      <c r="AQ60" s="42" t="s">
        <v>922</v>
      </c>
      <c r="AR60" s="42"/>
      <c r="AS60" s="42"/>
      <c r="AT60" s="42"/>
      <c r="AU60" s="42"/>
      <c r="AV60" s="42"/>
      <c r="AW60" s="42"/>
      <c r="BA60" s="41">
        <v>5651734.6299999999</v>
      </c>
      <c r="BB60" s="41"/>
      <c r="BC60" s="41"/>
      <c r="BD60" s="41"/>
    </row>
    <row r="61" spans="2:59" ht="0.75" customHeight="1" x14ac:dyDescent="0.25">
      <c r="AM61" s="41"/>
      <c r="AN61" s="41"/>
      <c r="AO61" s="41"/>
      <c r="AP61" s="41"/>
      <c r="AQ61" s="42"/>
      <c r="AR61" s="42"/>
      <c r="AS61" s="42"/>
      <c r="AT61" s="42"/>
      <c r="AU61" s="42"/>
      <c r="AV61" s="42"/>
      <c r="AW61" s="42"/>
      <c r="BA61" s="41"/>
      <c r="BB61" s="41"/>
      <c r="BC61" s="41"/>
      <c r="BD61" s="41"/>
    </row>
    <row r="62" spans="2:59" ht="6.75" customHeight="1" x14ac:dyDescent="0.25">
      <c r="AQ62" s="42"/>
      <c r="AR62" s="42"/>
      <c r="AS62" s="42"/>
      <c r="AT62" s="42"/>
      <c r="AU62" s="42"/>
      <c r="AV62" s="42"/>
      <c r="AW62" s="42"/>
    </row>
    <row r="63" spans="2:59" ht="9.75" customHeight="1" x14ac:dyDescent="0.25">
      <c r="B63" s="40" t="s">
        <v>919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2" t="s">
        <v>912</v>
      </c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1">
        <v>685.65670630987779</v>
      </c>
      <c r="AW63" s="41"/>
      <c r="AX63" s="41"/>
      <c r="AY63" s="41"/>
      <c r="AZ63" s="42" t="s">
        <v>923</v>
      </c>
      <c r="BA63" s="42"/>
      <c r="BB63" s="42"/>
      <c r="BC63" s="42"/>
      <c r="BD63" s="42"/>
      <c r="BE63" s="42"/>
      <c r="BF63" s="41">
        <v>24905794.199999999</v>
      </c>
      <c r="BG63" s="41"/>
    </row>
    <row r="64" spans="2:59" ht="6.75" customHeight="1" x14ac:dyDescent="0.25"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1"/>
      <c r="AW64" s="41"/>
      <c r="AX64" s="41"/>
      <c r="AY64" s="41"/>
      <c r="AZ64" s="42"/>
      <c r="BA64" s="42"/>
      <c r="BB64" s="42"/>
      <c r="BC64" s="42"/>
      <c r="BD64" s="42"/>
      <c r="BE64" s="42"/>
      <c r="BF64" s="41"/>
      <c r="BG64" s="41"/>
    </row>
    <row r="65" spans="2:59" ht="1.5" customHeight="1" x14ac:dyDescent="0.25"/>
    <row r="66" spans="2:59" ht="13.5" customHeight="1" x14ac:dyDescent="0.25">
      <c r="B66" s="40" t="s">
        <v>924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2:59" ht="9.75" customHeight="1" x14ac:dyDescent="0.25">
      <c r="C67" s="40" t="s">
        <v>905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2:59" ht="12" customHeight="1" x14ac:dyDescent="0.25">
      <c r="Q68" s="37" t="s">
        <v>906</v>
      </c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41">
        <v>149.69221517872865</v>
      </c>
      <c r="AN68" s="41"/>
      <c r="AO68" s="41"/>
      <c r="AP68" s="41"/>
      <c r="AQ68" s="42" t="s">
        <v>925</v>
      </c>
      <c r="AR68" s="42"/>
      <c r="AS68" s="42"/>
      <c r="AT68" s="42"/>
      <c r="AU68" s="42"/>
      <c r="AV68" s="42"/>
      <c r="AW68" s="42"/>
      <c r="BA68" s="41">
        <v>2550306.27</v>
      </c>
      <c r="BB68" s="41"/>
      <c r="BC68" s="41"/>
      <c r="BD68" s="41"/>
    </row>
    <row r="69" spans="2:59" ht="0.75" customHeight="1" x14ac:dyDescent="0.25">
      <c r="AM69" s="41"/>
      <c r="AN69" s="41"/>
      <c r="AO69" s="41"/>
      <c r="AP69" s="41"/>
      <c r="AQ69" s="42"/>
      <c r="AR69" s="42"/>
      <c r="AS69" s="42"/>
      <c r="AT69" s="42"/>
      <c r="AU69" s="42"/>
      <c r="AV69" s="42"/>
      <c r="AW69" s="42"/>
      <c r="BA69" s="41"/>
      <c r="BB69" s="41"/>
      <c r="BC69" s="41"/>
      <c r="BD69" s="41"/>
    </row>
    <row r="70" spans="2:59" ht="6.75" customHeight="1" x14ac:dyDescent="0.25">
      <c r="AQ70" s="42"/>
      <c r="AR70" s="42"/>
      <c r="AS70" s="42"/>
      <c r="AT70" s="42"/>
      <c r="AU70" s="42"/>
      <c r="AV70" s="42"/>
      <c r="AW70" s="42"/>
    </row>
    <row r="71" spans="2:59" ht="9.75" customHeight="1" x14ac:dyDescent="0.25">
      <c r="C71" s="40" t="s">
        <v>908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2:59" ht="12" customHeight="1" x14ac:dyDescent="0.25">
      <c r="Q72" s="37" t="s">
        <v>906</v>
      </c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41">
        <v>1888.6686012126368</v>
      </c>
      <c r="AN72" s="41"/>
      <c r="AO72" s="41"/>
      <c r="AP72" s="41"/>
      <c r="AQ72" s="42" t="s">
        <v>926</v>
      </c>
      <c r="AR72" s="42"/>
      <c r="AS72" s="42"/>
      <c r="AT72" s="42"/>
      <c r="AU72" s="42"/>
      <c r="AV72" s="42"/>
      <c r="AW72" s="42"/>
      <c r="BA72" s="41">
        <v>17755373.52</v>
      </c>
      <c r="BB72" s="41"/>
      <c r="BC72" s="41"/>
      <c r="BD72" s="41"/>
    </row>
    <row r="73" spans="2:59" ht="0.75" customHeight="1" x14ac:dyDescent="0.25">
      <c r="AM73" s="41"/>
      <c r="AN73" s="41"/>
      <c r="AO73" s="41"/>
      <c r="AP73" s="41"/>
      <c r="AQ73" s="42"/>
      <c r="AR73" s="42"/>
      <c r="AS73" s="42"/>
      <c r="AT73" s="42"/>
      <c r="AU73" s="42"/>
      <c r="AV73" s="42"/>
      <c r="AW73" s="42"/>
      <c r="BA73" s="41"/>
      <c r="BB73" s="41"/>
      <c r="BC73" s="41"/>
      <c r="BD73" s="41"/>
    </row>
    <row r="74" spans="2:59" ht="6.75" customHeight="1" x14ac:dyDescent="0.25">
      <c r="AQ74" s="42"/>
      <c r="AR74" s="42"/>
      <c r="AS74" s="42"/>
      <c r="AT74" s="42"/>
      <c r="AU74" s="42"/>
      <c r="AV74" s="42"/>
      <c r="AW74" s="42"/>
    </row>
    <row r="75" spans="2:59" ht="9.75" customHeight="1" x14ac:dyDescent="0.25">
      <c r="C75" s="40" t="s">
        <v>910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2:59" ht="12" customHeight="1" x14ac:dyDescent="0.25">
      <c r="Q76" s="37" t="s">
        <v>906</v>
      </c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41">
        <v>396.10328061511535</v>
      </c>
      <c r="AN76" s="41"/>
      <c r="AO76" s="41"/>
      <c r="AP76" s="41"/>
      <c r="AQ76" s="42" t="s">
        <v>927</v>
      </c>
      <c r="AR76" s="42"/>
      <c r="AS76" s="42"/>
      <c r="AT76" s="42"/>
      <c r="AU76" s="42"/>
      <c r="AV76" s="42"/>
      <c r="AW76" s="42"/>
      <c r="BA76" s="41">
        <v>6336464.1799999997</v>
      </c>
      <c r="BB76" s="41"/>
      <c r="BC76" s="41"/>
      <c r="BD76" s="41"/>
    </row>
    <row r="77" spans="2:59" ht="0.75" customHeight="1" x14ac:dyDescent="0.25">
      <c r="AM77" s="41"/>
      <c r="AN77" s="41"/>
      <c r="AO77" s="41"/>
      <c r="AP77" s="41"/>
      <c r="AQ77" s="42"/>
      <c r="AR77" s="42"/>
      <c r="AS77" s="42"/>
      <c r="AT77" s="42"/>
      <c r="AU77" s="42"/>
      <c r="AV77" s="42"/>
      <c r="AW77" s="42"/>
      <c r="BA77" s="41"/>
      <c r="BB77" s="41"/>
      <c r="BC77" s="41"/>
      <c r="BD77" s="41"/>
    </row>
    <row r="78" spans="2:59" ht="6.75" customHeight="1" x14ac:dyDescent="0.25">
      <c r="AQ78" s="42"/>
      <c r="AR78" s="42"/>
      <c r="AS78" s="42"/>
      <c r="AT78" s="42"/>
      <c r="AU78" s="42"/>
      <c r="AV78" s="42"/>
      <c r="AW78" s="42"/>
    </row>
    <row r="79" spans="2:59" ht="9.75" customHeight="1" x14ac:dyDescent="0.25">
      <c r="B79" s="40" t="s">
        <v>924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2" t="s">
        <v>912</v>
      </c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1">
        <v>627.83419276540587</v>
      </c>
      <c r="AW79" s="41"/>
      <c r="AX79" s="41"/>
      <c r="AY79" s="41"/>
      <c r="AZ79" s="42" t="s">
        <v>928</v>
      </c>
      <c r="BA79" s="42"/>
      <c r="BB79" s="42"/>
      <c r="BC79" s="42"/>
      <c r="BD79" s="42"/>
      <c r="BE79" s="42"/>
      <c r="BF79" s="41">
        <v>26642143.969999999</v>
      </c>
      <c r="BG79" s="41"/>
    </row>
    <row r="80" spans="2:59" ht="6.75" customHeight="1" x14ac:dyDescent="0.25"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1"/>
      <c r="AW80" s="41"/>
      <c r="AX80" s="41"/>
      <c r="AY80" s="41"/>
      <c r="AZ80" s="42"/>
      <c r="BA80" s="42"/>
      <c r="BB80" s="42"/>
      <c r="BC80" s="42"/>
      <c r="BD80" s="42"/>
      <c r="BE80" s="42"/>
      <c r="BF80" s="41"/>
      <c r="BG80" s="41"/>
    </row>
    <row r="81" spans="2:59" ht="1.5" customHeight="1" x14ac:dyDescent="0.25"/>
    <row r="82" spans="2:59" ht="13.5" customHeight="1" x14ac:dyDescent="0.25">
      <c r="B82" s="40" t="s">
        <v>929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2:59" ht="9.75" customHeight="1" x14ac:dyDescent="0.25">
      <c r="C83" s="40" t="s">
        <v>905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2:59" ht="12" customHeight="1" x14ac:dyDescent="0.25">
      <c r="Q84" s="37" t="s">
        <v>906</v>
      </c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41">
        <v>144.85329928154468</v>
      </c>
      <c r="AN84" s="41"/>
      <c r="AO84" s="41"/>
      <c r="AP84" s="41"/>
      <c r="AQ84" s="42" t="s">
        <v>930</v>
      </c>
      <c r="AR84" s="42"/>
      <c r="AS84" s="42"/>
      <c r="AT84" s="42"/>
      <c r="AU84" s="42"/>
      <c r="AV84" s="42"/>
      <c r="AW84" s="42"/>
      <c r="BA84" s="41">
        <v>2580706.38</v>
      </c>
      <c r="BB84" s="41"/>
      <c r="BC84" s="41"/>
      <c r="BD84" s="41"/>
    </row>
    <row r="85" spans="2:59" ht="0.75" customHeight="1" x14ac:dyDescent="0.25">
      <c r="AM85" s="41"/>
      <c r="AN85" s="41"/>
      <c r="AO85" s="41"/>
      <c r="AP85" s="41"/>
      <c r="AQ85" s="42"/>
      <c r="AR85" s="42"/>
      <c r="AS85" s="42"/>
      <c r="AT85" s="42"/>
      <c r="AU85" s="42"/>
      <c r="AV85" s="42"/>
      <c r="AW85" s="42"/>
      <c r="BA85" s="41"/>
      <c r="BB85" s="41"/>
      <c r="BC85" s="41"/>
      <c r="BD85" s="41"/>
    </row>
    <row r="86" spans="2:59" ht="6.75" customHeight="1" x14ac:dyDescent="0.25">
      <c r="AQ86" s="42"/>
      <c r="AR86" s="42"/>
      <c r="AS86" s="42"/>
      <c r="AT86" s="42"/>
      <c r="AU86" s="42"/>
      <c r="AV86" s="42"/>
      <c r="AW86" s="42"/>
    </row>
    <row r="87" spans="2:59" ht="9.75" customHeight="1" x14ac:dyDescent="0.25">
      <c r="C87" s="40" t="s">
        <v>908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2:59" ht="12" customHeight="1" x14ac:dyDescent="0.25">
      <c r="Q88" s="37" t="s">
        <v>906</v>
      </c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41">
        <v>2053.164209161625</v>
      </c>
      <c r="AN88" s="41"/>
      <c r="AO88" s="41"/>
      <c r="AP88" s="41"/>
      <c r="AQ88" s="42" t="s">
        <v>931</v>
      </c>
      <c r="AR88" s="42"/>
      <c r="AS88" s="42"/>
      <c r="AT88" s="42"/>
      <c r="AU88" s="42"/>
      <c r="AV88" s="42"/>
      <c r="AW88" s="42"/>
      <c r="BA88" s="41">
        <v>19004087.920000002</v>
      </c>
      <c r="BB88" s="41"/>
      <c r="BC88" s="41"/>
      <c r="BD88" s="41"/>
    </row>
    <row r="89" spans="2:59" ht="0.75" customHeight="1" x14ac:dyDescent="0.25">
      <c r="AM89" s="41"/>
      <c r="AN89" s="41"/>
      <c r="AO89" s="41"/>
      <c r="AP89" s="41"/>
      <c r="AQ89" s="42"/>
      <c r="AR89" s="42"/>
      <c r="AS89" s="42"/>
      <c r="AT89" s="42"/>
      <c r="AU89" s="42"/>
      <c r="AV89" s="42"/>
      <c r="AW89" s="42"/>
      <c r="BA89" s="41"/>
      <c r="BB89" s="41"/>
      <c r="BC89" s="41"/>
      <c r="BD89" s="41"/>
    </row>
    <row r="90" spans="2:59" ht="6.75" customHeight="1" x14ac:dyDescent="0.25">
      <c r="AQ90" s="42"/>
      <c r="AR90" s="42"/>
      <c r="AS90" s="42"/>
      <c r="AT90" s="42"/>
      <c r="AU90" s="42"/>
      <c r="AV90" s="42"/>
      <c r="AW90" s="42"/>
    </row>
    <row r="91" spans="2:59" ht="9.75" customHeight="1" x14ac:dyDescent="0.25">
      <c r="C91" s="40" t="s">
        <v>910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2:59" ht="12" customHeight="1" x14ac:dyDescent="0.25">
      <c r="Q92" s="37" t="s">
        <v>906</v>
      </c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41">
        <v>389.34978848277069</v>
      </c>
      <c r="AN92" s="41"/>
      <c r="AO92" s="41"/>
      <c r="AP92" s="41"/>
      <c r="AQ92" s="42" t="s">
        <v>932</v>
      </c>
      <c r="AR92" s="42"/>
      <c r="AS92" s="42"/>
      <c r="AT92" s="42"/>
      <c r="AU92" s="42"/>
      <c r="AV92" s="42"/>
      <c r="AW92" s="42"/>
      <c r="BA92" s="41">
        <v>6700320.5099999998</v>
      </c>
      <c r="BB92" s="41"/>
      <c r="BC92" s="41"/>
      <c r="BD92" s="41"/>
    </row>
    <row r="93" spans="2:59" ht="0.75" customHeight="1" x14ac:dyDescent="0.25">
      <c r="AM93" s="41"/>
      <c r="AN93" s="41"/>
      <c r="AO93" s="41"/>
      <c r="AP93" s="41"/>
      <c r="AQ93" s="42"/>
      <c r="AR93" s="42"/>
      <c r="AS93" s="42"/>
      <c r="AT93" s="42"/>
      <c r="AU93" s="42"/>
      <c r="AV93" s="42"/>
      <c r="AW93" s="42"/>
      <c r="BA93" s="41"/>
      <c r="BB93" s="41"/>
      <c r="BC93" s="41"/>
      <c r="BD93" s="41"/>
    </row>
    <row r="94" spans="2:59" ht="6.75" customHeight="1" x14ac:dyDescent="0.25">
      <c r="AQ94" s="42"/>
      <c r="AR94" s="42"/>
      <c r="AS94" s="42"/>
      <c r="AT94" s="42"/>
      <c r="AU94" s="42"/>
      <c r="AV94" s="42"/>
      <c r="AW94" s="42"/>
    </row>
    <row r="95" spans="2:59" ht="9.75" customHeight="1" x14ac:dyDescent="0.25">
      <c r="B95" s="40" t="s">
        <v>929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2" t="s">
        <v>912</v>
      </c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1">
        <v>638.76413834375921</v>
      </c>
      <c r="AW95" s="41"/>
      <c r="AX95" s="41"/>
      <c r="AY95" s="41"/>
      <c r="AZ95" s="42" t="s">
        <v>933</v>
      </c>
      <c r="BA95" s="42"/>
      <c r="BB95" s="42"/>
      <c r="BC95" s="42"/>
      <c r="BD95" s="42"/>
      <c r="BE95" s="42"/>
      <c r="BF95" s="41">
        <v>28285114.809999999</v>
      </c>
      <c r="BG95" s="41"/>
    </row>
    <row r="96" spans="2:59" ht="6.75" customHeight="1" x14ac:dyDescent="0.25"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1"/>
      <c r="AW96" s="41"/>
      <c r="AX96" s="41"/>
      <c r="AY96" s="41"/>
      <c r="AZ96" s="42"/>
      <c r="BA96" s="42"/>
      <c r="BB96" s="42"/>
      <c r="BC96" s="42"/>
      <c r="BD96" s="42"/>
      <c r="BE96" s="42"/>
      <c r="BF96" s="41"/>
      <c r="BG96" s="41"/>
    </row>
    <row r="97" spans="2:59" ht="1.5" customHeight="1" x14ac:dyDescent="0.25"/>
    <row r="98" spans="2:59" ht="13.5" customHeight="1" x14ac:dyDescent="0.25">
      <c r="B98" s="40" t="s">
        <v>934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</row>
    <row r="99" spans="2:59" ht="9.75" customHeight="1" x14ac:dyDescent="0.25">
      <c r="C99" s="40" t="s">
        <v>905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2:59" ht="12" customHeight="1" x14ac:dyDescent="0.25">
      <c r="Q100" s="37" t="s">
        <v>906</v>
      </c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41">
        <v>155.18206346317194</v>
      </c>
      <c r="AN100" s="41"/>
      <c r="AO100" s="41"/>
      <c r="AP100" s="41"/>
      <c r="AQ100" s="42" t="s">
        <v>935</v>
      </c>
      <c r="AR100" s="42"/>
      <c r="AS100" s="42"/>
      <c r="AT100" s="42"/>
      <c r="AU100" s="42"/>
      <c r="AV100" s="42"/>
      <c r="AW100" s="42"/>
      <c r="BA100" s="41">
        <v>2557710.77</v>
      </c>
      <c r="BB100" s="41"/>
      <c r="BC100" s="41"/>
      <c r="BD100" s="41"/>
    </row>
    <row r="101" spans="2:59" ht="0.75" customHeight="1" x14ac:dyDescent="0.25">
      <c r="AM101" s="41"/>
      <c r="AN101" s="41"/>
      <c r="AO101" s="41"/>
      <c r="AP101" s="41"/>
      <c r="AQ101" s="42"/>
      <c r="AR101" s="42"/>
      <c r="AS101" s="42"/>
      <c r="AT101" s="42"/>
      <c r="AU101" s="42"/>
      <c r="AV101" s="42"/>
      <c r="AW101" s="42"/>
      <c r="BA101" s="41"/>
      <c r="BB101" s="41"/>
      <c r="BC101" s="41"/>
      <c r="BD101" s="41"/>
    </row>
    <row r="102" spans="2:59" ht="6.75" customHeight="1" x14ac:dyDescent="0.25">
      <c r="AQ102" s="42"/>
      <c r="AR102" s="42"/>
      <c r="AS102" s="42"/>
      <c r="AT102" s="42"/>
      <c r="AU102" s="42"/>
      <c r="AV102" s="42"/>
      <c r="AW102" s="42"/>
    </row>
    <row r="103" spans="2:59" ht="9.75" customHeight="1" x14ac:dyDescent="0.25">
      <c r="C103" s="40" t="s">
        <v>908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2:59" ht="12" customHeight="1" x14ac:dyDescent="0.25">
      <c r="Q104" s="37" t="s">
        <v>906</v>
      </c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41">
        <v>2213.1252506126084</v>
      </c>
      <c r="AN104" s="41"/>
      <c r="AO104" s="41"/>
      <c r="AP104" s="41"/>
      <c r="AQ104" s="42" t="s">
        <v>936</v>
      </c>
      <c r="AR104" s="42"/>
      <c r="AS104" s="42"/>
      <c r="AT104" s="42"/>
      <c r="AU104" s="42"/>
      <c r="AV104" s="42"/>
      <c r="AW104" s="42"/>
      <c r="BA104" s="41">
        <v>19869438.5</v>
      </c>
      <c r="BB104" s="41"/>
      <c r="BC104" s="41"/>
      <c r="BD104" s="41"/>
    </row>
    <row r="105" spans="2:59" ht="0.75" customHeight="1" x14ac:dyDescent="0.25">
      <c r="AM105" s="41"/>
      <c r="AN105" s="41"/>
      <c r="AO105" s="41"/>
      <c r="AP105" s="41"/>
      <c r="AQ105" s="42"/>
      <c r="AR105" s="42"/>
      <c r="AS105" s="42"/>
      <c r="AT105" s="42"/>
      <c r="AU105" s="42"/>
      <c r="AV105" s="42"/>
      <c r="AW105" s="42"/>
      <c r="BA105" s="41"/>
      <c r="BB105" s="41"/>
      <c r="BC105" s="41"/>
      <c r="BD105" s="41"/>
    </row>
    <row r="106" spans="2:59" ht="6.75" customHeight="1" x14ac:dyDescent="0.25">
      <c r="AQ106" s="42"/>
      <c r="AR106" s="42"/>
      <c r="AS106" s="42"/>
      <c r="AT106" s="42"/>
      <c r="AU106" s="42"/>
      <c r="AV106" s="42"/>
      <c r="AW106" s="42"/>
    </row>
    <row r="107" spans="2:59" ht="9.75" customHeight="1" x14ac:dyDescent="0.25">
      <c r="C107" s="40" t="s">
        <v>910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2:59" ht="12" customHeight="1" x14ac:dyDescent="0.25">
      <c r="Q108" s="37" t="s">
        <v>906</v>
      </c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41">
        <v>452.68387017908441</v>
      </c>
      <c r="AN108" s="41"/>
      <c r="AO108" s="41"/>
      <c r="AP108" s="41"/>
      <c r="AQ108" s="42" t="s">
        <v>937</v>
      </c>
      <c r="AR108" s="42"/>
      <c r="AS108" s="42"/>
      <c r="AT108" s="42"/>
      <c r="AU108" s="42"/>
      <c r="AV108" s="42"/>
      <c r="AW108" s="42"/>
      <c r="BA108" s="41">
        <v>7406360.7999999998</v>
      </c>
      <c r="BB108" s="41"/>
      <c r="BC108" s="41"/>
      <c r="BD108" s="41"/>
    </row>
    <row r="109" spans="2:59" ht="0.75" customHeight="1" x14ac:dyDescent="0.25">
      <c r="AM109" s="41"/>
      <c r="AN109" s="41"/>
      <c r="AO109" s="41"/>
      <c r="AP109" s="41"/>
      <c r="AQ109" s="42"/>
      <c r="AR109" s="42"/>
      <c r="AS109" s="42"/>
      <c r="AT109" s="42"/>
      <c r="AU109" s="42"/>
      <c r="AV109" s="42"/>
      <c r="AW109" s="42"/>
      <c r="BA109" s="41"/>
      <c r="BB109" s="41"/>
      <c r="BC109" s="41"/>
      <c r="BD109" s="41"/>
    </row>
    <row r="110" spans="2:59" ht="6.75" customHeight="1" x14ac:dyDescent="0.25">
      <c r="AQ110" s="42"/>
      <c r="AR110" s="42"/>
      <c r="AS110" s="42"/>
      <c r="AT110" s="42"/>
      <c r="AU110" s="42"/>
      <c r="AV110" s="42"/>
      <c r="AW110" s="42"/>
    </row>
    <row r="111" spans="2:59" ht="9.75" customHeight="1" x14ac:dyDescent="0.25">
      <c r="B111" s="40" t="s">
        <v>934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2" t="s">
        <v>912</v>
      </c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1">
        <v>713.36194902082684</v>
      </c>
      <c r="AW111" s="41"/>
      <c r="AX111" s="41"/>
      <c r="AY111" s="41"/>
      <c r="AZ111" s="42" t="s">
        <v>938</v>
      </c>
      <c r="BA111" s="42"/>
      <c r="BB111" s="42"/>
      <c r="BC111" s="42"/>
      <c r="BD111" s="42"/>
      <c r="BE111" s="42"/>
      <c r="BF111" s="41">
        <v>29833510.07</v>
      </c>
      <c r="BG111" s="41"/>
    </row>
    <row r="112" spans="2:59" ht="6.75" customHeight="1" x14ac:dyDescent="0.25"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1"/>
      <c r="AW112" s="41"/>
      <c r="AX112" s="41"/>
      <c r="AY112" s="41"/>
      <c r="AZ112" s="42"/>
      <c r="BA112" s="42"/>
      <c r="BB112" s="42"/>
      <c r="BC112" s="42"/>
      <c r="BD112" s="42"/>
      <c r="BE112" s="42"/>
      <c r="BF112" s="41"/>
      <c r="BG112" s="41"/>
    </row>
    <row r="113" spans="2:59" ht="1.5" customHeight="1" x14ac:dyDescent="0.25"/>
    <row r="114" spans="2:59" ht="13.5" customHeight="1" x14ac:dyDescent="0.25">
      <c r="B114" s="40" t="s">
        <v>939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spans="2:59" ht="9.75" customHeight="1" x14ac:dyDescent="0.25">
      <c r="C115" s="40" t="s">
        <v>905</v>
      </c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2:59" ht="12" customHeight="1" x14ac:dyDescent="0.25">
      <c r="Q116" s="37" t="s">
        <v>906</v>
      </c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41">
        <v>133.38409026798308</v>
      </c>
      <c r="AN116" s="41"/>
      <c r="AO116" s="41"/>
      <c r="AP116" s="41"/>
      <c r="AQ116" s="42" t="s">
        <v>940</v>
      </c>
      <c r="AR116" s="42"/>
      <c r="AS116" s="42"/>
      <c r="AT116" s="42"/>
      <c r="AU116" s="42"/>
      <c r="AV116" s="42"/>
      <c r="AW116" s="42"/>
      <c r="BA116" s="41">
        <v>661985.24</v>
      </c>
      <c r="BB116" s="41"/>
      <c r="BC116" s="41"/>
      <c r="BD116" s="41"/>
    </row>
    <row r="117" spans="2:59" ht="0.75" customHeight="1" x14ac:dyDescent="0.25">
      <c r="AM117" s="41"/>
      <c r="AN117" s="41"/>
      <c r="AO117" s="41"/>
      <c r="AP117" s="41"/>
      <c r="AQ117" s="42"/>
      <c r="AR117" s="42"/>
      <c r="AS117" s="42"/>
      <c r="AT117" s="42"/>
      <c r="AU117" s="42"/>
      <c r="AV117" s="42"/>
      <c r="AW117" s="42"/>
      <c r="BA117" s="41"/>
      <c r="BB117" s="41"/>
      <c r="BC117" s="41"/>
      <c r="BD117" s="41"/>
    </row>
    <row r="118" spans="2:59" ht="6.75" customHeight="1" x14ac:dyDescent="0.25">
      <c r="AQ118" s="42"/>
      <c r="AR118" s="42"/>
      <c r="AS118" s="42"/>
      <c r="AT118" s="42"/>
      <c r="AU118" s="42"/>
      <c r="AV118" s="42"/>
      <c r="AW118" s="42"/>
    </row>
    <row r="119" spans="2:59" ht="9.75" customHeight="1" x14ac:dyDescent="0.25">
      <c r="C119" s="40" t="s">
        <v>908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2:59" ht="12" customHeight="1" x14ac:dyDescent="0.25">
      <c r="Q120" s="37" t="s">
        <v>906</v>
      </c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41">
        <v>1961.1049606299212</v>
      </c>
      <c r="AN120" s="41"/>
      <c r="AO120" s="41"/>
      <c r="AP120" s="41"/>
      <c r="AQ120" s="42" t="s">
        <v>941</v>
      </c>
      <c r="AR120" s="42"/>
      <c r="AS120" s="42"/>
      <c r="AT120" s="42"/>
      <c r="AU120" s="42"/>
      <c r="AV120" s="42"/>
      <c r="AW120" s="42"/>
      <c r="BA120" s="41">
        <v>3486844.62</v>
      </c>
      <c r="BB120" s="41"/>
      <c r="BC120" s="41"/>
      <c r="BD120" s="41"/>
    </row>
    <row r="121" spans="2:59" ht="0.75" customHeight="1" x14ac:dyDescent="0.25">
      <c r="AM121" s="41"/>
      <c r="AN121" s="41"/>
      <c r="AO121" s="41"/>
      <c r="AP121" s="41"/>
      <c r="AQ121" s="42"/>
      <c r="AR121" s="42"/>
      <c r="AS121" s="42"/>
      <c r="AT121" s="42"/>
      <c r="AU121" s="42"/>
      <c r="AV121" s="42"/>
      <c r="AW121" s="42"/>
      <c r="BA121" s="41"/>
      <c r="BB121" s="41"/>
      <c r="BC121" s="41"/>
      <c r="BD121" s="41"/>
    </row>
    <row r="122" spans="2:59" ht="6.75" customHeight="1" x14ac:dyDescent="0.25">
      <c r="AQ122" s="42"/>
      <c r="AR122" s="42"/>
      <c r="AS122" s="42"/>
      <c r="AT122" s="42"/>
      <c r="AU122" s="42"/>
      <c r="AV122" s="42"/>
      <c r="AW122" s="42"/>
    </row>
    <row r="123" spans="2:59" ht="9.75" customHeight="1" x14ac:dyDescent="0.25">
      <c r="C123" s="40" t="s">
        <v>910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2:59" ht="12" customHeight="1" x14ac:dyDescent="0.25">
      <c r="Q124" s="37" t="s">
        <v>906</v>
      </c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41">
        <v>366.27072291904216</v>
      </c>
      <c r="AN124" s="41"/>
      <c r="AO124" s="41"/>
      <c r="AP124" s="41"/>
      <c r="AQ124" s="42" t="s">
        <v>942</v>
      </c>
      <c r="AR124" s="42"/>
      <c r="AS124" s="42"/>
      <c r="AT124" s="42"/>
      <c r="AU124" s="42"/>
      <c r="AV124" s="42"/>
      <c r="AW124" s="42"/>
      <c r="BA124" s="41">
        <v>1606097.12</v>
      </c>
      <c r="BB124" s="41"/>
      <c r="BC124" s="41"/>
      <c r="BD124" s="41"/>
    </row>
    <row r="125" spans="2:59" ht="0.75" customHeight="1" x14ac:dyDescent="0.25">
      <c r="AM125" s="41"/>
      <c r="AN125" s="41"/>
      <c r="AO125" s="41"/>
      <c r="AP125" s="41"/>
      <c r="AQ125" s="42"/>
      <c r="AR125" s="42"/>
      <c r="AS125" s="42"/>
      <c r="AT125" s="42"/>
      <c r="AU125" s="42"/>
      <c r="AV125" s="42"/>
      <c r="AW125" s="42"/>
      <c r="BA125" s="41"/>
      <c r="BB125" s="41"/>
      <c r="BC125" s="41"/>
      <c r="BD125" s="41"/>
    </row>
    <row r="126" spans="2:59" ht="6.75" customHeight="1" x14ac:dyDescent="0.25">
      <c r="AQ126" s="42"/>
      <c r="AR126" s="42"/>
      <c r="AS126" s="42"/>
      <c r="AT126" s="42"/>
      <c r="AU126" s="42"/>
      <c r="AV126" s="42"/>
      <c r="AW126" s="42"/>
    </row>
    <row r="127" spans="2:59" ht="9.75" customHeight="1" x14ac:dyDescent="0.25">
      <c r="B127" s="40" t="s">
        <v>939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2" t="s">
        <v>912</v>
      </c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1">
        <v>517.25031278087363</v>
      </c>
      <c r="AW127" s="41"/>
      <c r="AX127" s="41"/>
      <c r="AY127" s="41"/>
      <c r="AZ127" s="42" t="s">
        <v>943</v>
      </c>
      <c r="BA127" s="42"/>
      <c r="BB127" s="42"/>
      <c r="BC127" s="42"/>
      <c r="BD127" s="42"/>
      <c r="BE127" s="42"/>
      <c r="BF127" s="41">
        <v>5754926.9800000004</v>
      </c>
      <c r="BG127" s="41"/>
    </row>
    <row r="128" spans="2:59" ht="6.75" customHeight="1" x14ac:dyDescent="0.25"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1"/>
      <c r="AW128" s="41"/>
      <c r="AX128" s="41"/>
      <c r="AY128" s="41"/>
      <c r="AZ128" s="42"/>
      <c r="BA128" s="42"/>
      <c r="BB128" s="42"/>
      <c r="BC128" s="42"/>
      <c r="BD128" s="42"/>
      <c r="BE128" s="42"/>
      <c r="BF128" s="41"/>
      <c r="BG128" s="41"/>
    </row>
    <row r="129" spans="19:56" ht="15" customHeight="1" x14ac:dyDescent="0.25">
      <c r="S129" s="42" t="s">
        <v>944</v>
      </c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1">
        <v>23126688.351428572</v>
      </c>
      <c r="AK129" s="41"/>
      <c r="AL129" s="41"/>
      <c r="AM129" s="41"/>
      <c r="AP129" s="42" t="s">
        <v>945</v>
      </c>
      <c r="AQ129" s="42"/>
      <c r="AR129" s="42"/>
      <c r="AS129" s="42"/>
      <c r="AT129" s="42"/>
      <c r="AU129" s="42"/>
      <c r="AV129" s="42"/>
      <c r="BA129" s="41">
        <v>161886818.46000001</v>
      </c>
      <c r="BB129" s="41"/>
      <c r="BC129" s="41"/>
      <c r="BD129" s="41"/>
    </row>
    <row r="130" spans="19:56" ht="399" customHeight="1" x14ac:dyDescent="0.25"/>
    <row r="131" spans="19:56" ht="13.2" x14ac:dyDescent="0.25"/>
  </sheetData>
  <mergeCells count="175">
    <mergeCell ref="BF127:BG128"/>
    <mergeCell ref="S129:AI129"/>
    <mergeCell ref="AJ129:AM129"/>
    <mergeCell ref="AP129:AV129"/>
    <mergeCell ref="BA129:BD129"/>
    <mergeCell ref="Q124:AL124"/>
    <mergeCell ref="AM124:AP125"/>
    <mergeCell ref="AQ124:AW126"/>
    <mergeCell ref="BA124:BD125"/>
    <mergeCell ref="B127:Y127"/>
    <mergeCell ref="Z127:AU128"/>
    <mergeCell ref="AV127:AY128"/>
    <mergeCell ref="AZ127:BE128"/>
    <mergeCell ref="C119:Z119"/>
    <mergeCell ref="Q120:AL120"/>
    <mergeCell ref="AM120:AP121"/>
    <mergeCell ref="AQ120:AW122"/>
    <mergeCell ref="BA120:BD121"/>
    <mergeCell ref="C123:Z123"/>
    <mergeCell ref="BF111:BG112"/>
    <mergeCell ref="B114:Y114"/>
    <mergeCell ref="C115:Z115"/>
    <mergeCell ref="Q116:AL116"/>
    <mergeCell ref="AM116:AP117"/>
    <mergeCell ref="AQ116:AW118"/>
    <mergeCell ref="BA116:BD117"/>
    <mergeCell ref="Q108:AL108"/>
    <mergeCell ref="AM108:AP109"/>
    <mergeCell ref="AQ108:AW110"/>
    <mergeCell ref="BA108:BD109"/>
    <mergeCell ref="B111:Y111"/>
    <mergeCell ref="Z111:AU112"/>
    <mergeCell ref="AV111:AY112"/>
    <mergeCell ref="AZ111:BE112"/>
    <mergeCell ref="C103:Z103"/>
    <mergeCell ref="Q104:AL104"/>
    <mergeCell ref="AM104:AP105"/>
    <mergeCell ref="AQ104:AW106"/>
    <mergeCell ref="BA104:BD105"/>
    <mergeCell ref="C107:Z107"/>
    <mergeCell ref="BF95:BG96"/>
    <mergeCell ref="B98:Y98"/>
    <mergeCell ref="C99:Z99"/>
    <mergeCell ref="Q100:AL100"/>
    <mergeCell ref="AM100:AP101"/>
    <mergeCell ref="AQ100:AW102"/>
    <mergeCell ref="BA100:BD101"/>
    <mergeCell ref="Q92:AL92"/>
    <mergeCell ref="AM92:AP93"/>
    <mergeCell ref="AQ92:AW94"/>
    <mergeCell ref="BA92:BD93"/>
    <mergeCell ref="B95:Y95"/>
    <mergeCell ref="Z95:AU96"/>
    <mergeCell ref="AV95:AY96"/>
    <mergeCell ref="AZ95:BE96"/>
    <mergeCell ref="C87:Z87"/>
    <mergeCell ref="Q88:AL88"/>
    <mergeCell ref="AM88:AP89"/>
    <mergeCell ref="AQ88:AW90"/>
    <mergeCell ref="BA88:BD89"/>
    <mergeCell ref="C91:Z91"/>
    <mergeCell ref="BF79:BG80"/>
    <mergeCell ref="B82:Y82"/>
    <mergeCell ref="C83:Z83"/>
    <mergeCell ref="Q84:AL84"/>
    <mergeCell ref="AM84:AP85"/>
    <mergeCell ref="AQ84:AW86"/>
    <mergeCell ref="BA84:BD85"/>
    <mergeCell ref="Q76:AL76"/>
    <mergeCell ref="AM76:AP77"/>
    <mergeCell ref="AQ76:AW78"/>
    <mergeCell ref="BA76:BD77"/>
    <mergeCell ref="B79:Y79"/>
    <mergeCell ref="Z79:AU80"/>
    <mergeCell ref="AV79:AY80"/>
    <mergeCell ref="AZ79:BE80"/>
    <mergeCell ref="C71:Z71"/>
    <mergeCell ref="Q72:AL72"/>
    <mergeCell ref="AM72:AP73"/>
    <mergeCell ref="AQ72:AW74"/>
    <mergeCell ref="BA72:BD73"/>
    <mergeCell ref="C75:Z75"/>
    <mergeCell ref="BF63:BG64"/>
    <mergeCell ref="B66:Y66"/>
    <mergeCell ref="C67:Z67"/>
    <mergeCell ref="Q68:AL68"/>
    <mergeCell ref="AM68:AP69"/>
    <mergeCell ref="AQ68:AW70"/>
    <mergeCell ref="BA68:BD69"/>
    <mergeCell ref="Q60:AL60"/>
    <mergeCell ref="AM60:AP61"/>
    <mergeCell ref="AQ60:AW62"/>
    <mergeCell ref="BA60:BD61"/>
    <mergeCell ref="B63:Y63"/>
    <mergeCell ref="Z63:AU64"/>
    <mergeCell ref="AV63:AY64"/>
    <mergeCell ref="AZ63:BE64"/>
    <mergeCell ref="C55:Z55"/>
    <mergeCell ref="Q56:AL56"/>
    <mergeCell ref="AM56:AP57"/>
    <mergeCell ref="AQ56:AW58"/>
    <mergeCell ref="BA56:BD57"/>
    <mergeCell ref="C59:Z59"/>
    <mergeCell ref="BF47:BG48"/>
    <mergeCell ref="B50:Y50"/>
    <mergeCell ref="C51:Z51"/>
    <mergeCell ref="Q52:AL52"/>
    <mergeCell ref="AM52:AP53"/>
    <mergeCell ref="AQ52:AW54"/>
    <mergeCell ref="BA52:BD53"/>
    <mergeCell ref="Q44:AL44"/>
    <mergeCell ref="AM44:AP45"/>
    <mergeCell ref="AQ44:AW46"/>
    <mergeCell ref="BA44:BD45"/>
    <mergeCell ref="B47:Y47"/>
    <mergeCell ref="Z47:AU48"/>
    <mergeCell ref="AV47:AY48"/>
    <mergeCell ref="AZ47:BE48"/>
    <mergeCell ref="C39:Z39"/>
    <mergeCell ref="Q40:AL40"/>
    <mergeCell ref="AM40:AP41"/>
    <mergeCell ref="AQ40:AW42"/>
    <mergeCell ref="BA40:BD41"/>
    <mergeCell ref="C43:Z43"/>
    <mergeCell ref="BF31:BG32"/>
    <mergeCell ref="B34:Y34"/>
    <mergeCell ref="C35:Z35"/>
    <mergeCell ref="Q36:AL36"/>
    <mergeCell ref="AM36:AP37"/>
    <mergeCell ref="AQ36:AW38"/>
    <mergeCell ref="BA36:BD37"/>
    <mergeCell ref="C27:Z27"/>
    <mergeCell ref="Q28:AL28"/>
    <mergeCell ref="AM28:AP29"/>
    <mergeCell ref="AQ28:AW30"/>
    <mergeCell ref="BA28:BD29"/>
    <mergeCell ref="B31:Y31"/>
    <mergeCell ref="Z31:AU32"/>
    <mergeCell ref="AV31:AY32"/>
    <mergeCell ref="AZ31:BE32"/>
    <mergeCell ref="AQ20:AW22"/>
    <mergeCell ref="BA20:BD21"/>
    <mergeCell ref="C23:Z23"/>
    <mergeCell ref="Q24:AL24"/>
    <mergeCell ref="AM24:AP25"/>
    <mergeCell ref="AQ24:AW26"/>
    <mergeCell ref="BA24:BD25"/>
    <mergeCell ref="F14:L15"/>
    <mergeCell ref="W14:AD15"/>
    <mergeCell ref="AF14:AN15"/>
    <mergeCell ref="B18:Y18"/>
    <mergeCell ref="C19:Z19"/>
    <mergeCell ref="Q20:AL20"/>
    <mergeCell ref="AM20:AP21"/>
    <mergeCell ref="D12:L12"/>
    <mergeCell ref="M12:Q12"/>
    <mergeCell ref="W12:AD12"/>
    <mergeCell ref="AF12:AN12"/>
    <mergeCell ref="AR12:AU12"/>
    <mergeCell ref="AW12:BC12"/>
    <mergeCell ref="BA5:BD7"/>
    <mergeCell ref="N7:AV8"/>
    <mergeCell ref="B10:L11"/>
    <mergeCell ref="M10:Q11"/>
    <mergeCell ref="W10:AD11"/>
    <mergeCell ref="AF10:AN10"/>
    <mergeCell ref="AS10:AU11"/>
    <mergeCell ref="O1:BA1"/>
    <mergeCell ref="A2:D2"/>
    <mergeCell ref="E2:N2"/>
    <mergeCell ref="O2:BA3"/>
    <mergeCell ref="BB2:BE2"/>
    <mergeCell ref="A4:D4"/>
    <mergeCell ref="E4:P4"/>
    <mergeCell ref="BA4:BD4"/>
  </mergeCells>
  <pageMargins left="0.25" right="0.25" top="0.25" bottom="0.25" header="0" footer="0"/>
  <pageSetup paperSize="0" fitToWidth="0" fitToHeight="0" orientation="landscape" horizontalDpi="0" verticalDpi="0" copies="0"/>
  <headerFooter alignWithMargins="0"/>
  <ignoredErrors>
    <ignoredError sqref="B18 B31:AY1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Z1407"/>
  <sheetViews>
    <sheetView workbookViewId="0">
      <selection activeCell="D7" sqref="D7"/>
    </sheetView>
  </sheetViews>
  <sheetFormatPr defaultRowHeight="12.75" customHeight="1" x14ac:dyDescent="0.25"/>
  <cols>
    <col min="1" max="1" width="12.88671875" bestFit="1" customWidth="1"/>
    <col min="2" max="2" width="21" bestFit="1" customWidth="1"/>
    <col min="3" max="3" width="11.109375" bestFit="1" customWidth="1"/>
    <col min="4" max="4" width="14.5546875" bestFit="1" customWidth="1"/>
    <col min="5" max="5" width="10.5546875" bestFit="1" customWidth="1"/>
    <col min="6" max="6" width="17" bestFit="1" customWidth="1"/>
    <col min="7" max="7" width="40.44140625" bestFit="1" customWidth="1"/>
    <col min="8" max="8" width="44.88671875" bestFit="1" customWidth="1"/>
    <col min="9" max="9" width="44.109375" bestFit="1" customWidth="1"/>
    <col min="10" max="10" width="12.109375" bestFit="1" customWidth="1"/>
    <col min="11" max="11" width="13.109375" bestFit="1" customWidth="1"/>
    <col min="12" max="12" width="13.77734375" bestFit="1" customWidth="1"/>
    <col min="13" max="13" width="12.5546875" bestFit="1" customWidth="1"/>
    <col min="14" max="14" width="16.33203125" bestFit="1" customWidth="1"/>
    <col min="15" max="15" width="13.88671875" bestFit="1" customWidth="1"/>
    <col min="16" max="16" width="13.21875" bestFit="1" customWidth="1"/>
    <col min="17" max="17" width="12.6640625" bestFit="1" customWidth="1"/>
    <col min="18" max="18" width="16.44140625" bestFit="1" customWidth="1"/>
    <col min="19" max="20" width="12.6640625" bestFit="1" customWidth="1"/>
    <col min="21" max="21" width="10.44140625" bestFit="1" customWidth="1"/>
    <col min="22" max="22" width="14.77734375" bestFit="1" customWidth="1"/>
    <col min="23" max="23" width="13.77734375" bestFit="1" customWidth="1"/>
    <col min="24" max="24" width="12.6640625" bestFit="1" customWidth="1"/>
    <col min="25" max="25" width="11.6640625" bestFit="1" customWidth="1"/>
    <col min="26" max="26" width="13.77734375" bestFit="1" customWidth="1"/>
    <col min="27" max="256" width="6.88671875" customWidth="1"/>
  </cols>
  <sheetData>
    <row r="1" spans="1:26" ht="13.2" x14ac:dyDescent="0.25">
      <c r="A1" s="4" t="s">
        <v>880</v>
      </c>
    </row>
    <row r="2" spans="1:26" ht="13.2" x14ac:dyDescent="0.25">
      <c r="A2" s="4" t="s">
        <v>881</v>
      </c>
    </row>
    <row r="3" spans="1:26" ht="13.2" x14ac:dyDescent="0.25">
      <c r="A3" s="4" t="s">
        <v>882</v>
      </c>
    </row>
    <row r="4" spans="1:26" ht="13.2" x14ac:dyDescent="0.25">
      <c r="A4" s="4" t="s">
        <v>883</v>
      </c>
    </row>
    <row r="5" spans="1:26" ht="13.2" x14ac:dyDescent="0.25">
      <c r="A5" s="12" t="s">
        <v>873</v>
      </c>
    </row>
    <row r="6" spans="1:26" ht="13.2" x14ac:dyDescent="0.25">
      <c r="A6" t="s">
        <v>0</v>
      </c>
    </row>
    <row r="7" spans="1:26" ht="13.2" x14ac:dyDescent="0.25">
      <c r="A7" t="s">
        <v>2</v>
      </c>
      <c r="B7" t="s">
        <v>3</v>
      </c>
    </row>
    <row r="8" spans="1:26" ht="13.2" x14ac:dyDescent="0.25">
      <c r="A8" t="s">
        <v>4</v>
      </c>
      <c r="B8" t="s">
        <v>5</v>
      </c>
    </row>
    <row r="9" spans="1:26" ht="13.2" x14ac:dyDescent="0.25">
      <c r="A9" t="s">
        <v>6</v>
      </c>
      <c r="B9" t="s">
        <v>7</v>
      </c>
    </row>
    <row r="10" spans="1:26" ht="13.2" x14ac:dyDescent="0.25">
      <c r="A10" t="s">
        <v>30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869</v>
      </c>
      <c r="H10" t="s">
        <v>870</v>
      </c>
      <c r="I10" t="s">
        <v>871</v>
      </c>
      <c r="J10" t="s">
        <v>872</v>
      </c>
      <c r="K10" t="s">
        <v>13</v>
      </c>
      <c r="L10" t="s">
        <v>14</v>
      </c>
      <c r="M10" t="s">
        <v>15</v>
      </c>
      <c r="N10" t="s">
        <v>16</v>
      </c>
      <c r="O10" t="s">
        <v>17</v>
      </c>
      <c r="P10" t="s">
        <v>18</v>
      </c>
      <c r="Q10" t="s">
        <v>19</v>
      </c>
      <c r="R10" t="s">
        <v>20</v>
      </c>
      <c r="S10" t="s">
        <v>21</v>
      </c>
      <c r="T10" t="s">
        <v>22</v>
      </c>
      <c r="U10" t="s">
        <v>23</v>
      </c>
      <c r="V10" t="s">
        <v>24</v>
      </c>
      <c r="W10" t="s">
        <v>25</v>
      </c>
      <c r="X10" t="s">
        <v>26</v>
      </c>
      <c r="Y10" t="s">
        <v>27</v>
      </c>
      <c r="Z10" t="s">
        <v>28</v>
      </c>
    </row>
    <row r="11" spans="1:26" ht="13.2" x14ac:dyDescent="0.25">
      <c r="A11" s="1">
        <v>1085</v>
      </c>
      <c r="B11" s="1">
        <v>1085</v>
      </c>
      <c r="C11" t="s">
        <v>31</v>
      </c>
      <c r="D11" s="3">
        <v>26702</v>
      </c>
      <c r="E11" t="s">
        <v>7</v>
      </c>
      <c r="F11" t="s">
        <v>32</v>
      </c>
      <c r="G11" t="s">
        <v>33</v>
      </c>
      <c r="H11" t="s">
        <v>34</v>
      </c>
      <c r="I11" t="s">
        <v>35</v>
      </c>
      <c r="J11" t="s">
        <v>36</v>
      </c>
      <c r="K11" s="2">
        <v>273.89</v>
      </c>
      <c r="L11" s="2">
        <v>1401</v>
      </c>
      <c r="M11" s="2">
        <v>0</v>
      </c>
      <c r="N11" s="2">
        <v>1674.89</v>
      </c>
      <c r="O11" s="2">
        <v>0</v>
      </c>
      <c r="P11" s="2">
        <v>0</v>
      </c>
      <c r="Q11" s="2">
        <v>0</v>
      </c>
      <c r="R11" s="2">
        <v>0</v>
      </c>
      <c r="S11" s="2">
        <v>5286.26</v>
      </c>
      <c r="T11" s="2">
        <v>3584.6</v>
      </c>
      <c r="U11" s="2">
        <v>0</v>
      </c>
      <c r="V11" s="2">
        <v>8870.86</v>
      </c>
      <c r="W11" s="2">
        <v>5560.15</v>
      </c>
      <c r="X11" s="2">
        <v>4985.6000000000004</v>
      </c>
      <c r="Y11" s="2">
        <v>0</v>
      </c>
      <c r="Z11" s="2">
        <v>10545.75</v>
      </c>
    </row>
    <row r="12" spans="1:26" ht="13.2" x14ac:dyDescent="0.25">
      <c r="A12" s="1">
        <v>281</v>
      </c>
      <c r="B12" s="1">
        <v>281</v>
      </c>
      <c r="C12" t="s">
        <v>31</v>
      </c>
      <c r="D12" s="3">
        <v>27220</v>
      </c>
      <c r="E12" t="s">
        <v>7</v>
      </c>
      <c r="F12" t="s">
        <v>32</v>
      </c>
      <c r="G12" t="s">
        <v>38</v>
      </c>
      <c r="H12" t="s">
        <v>39</v>
      </c>
      <c r="I12" t="s">
        <v>40</v>
      </c>
      <c r="J12" t="s">
        <v>41</v>
      </c>
      <c r="K12" s="2">
        <v>24718.5</v>
      </c>
      <c r="L12" s="2">
        <v>4773</v>
      </c>
      <c r="M12" s="2">
        <v>0</v>
      </c>
      <c r="N12" s="2">
        <v>29491.5</v>
      </c>
      <c r="O12" s="2">
        <v>26443.95</v>
      </c>
      <c r="P12" s="2">
        <v>75942.64</v>
      </c>
      <c r="Q12" s="2">
        <v>0</v>
      </c>
      <c r="R12" s="2">
        <v>102386.59</v>
      </c>
      <c r="S12" s="2">
        <v>29196.78</v>
      </c>
      <c r="T12" s="2">
        <v>2000</v>
      </c>
      <c r="U12" s="2">
        <v>0</v>
      </c>
      <c r="V12" s="2">
        <v>31196.78</v>
      </c>
      <c r="W12" s="2">
        <v>129857.92</v>
      </c>
      <c r="X12" s="2">
        <v>33216.949999999997</v>
      </c>
      <c r="Y12" s="2">
        <v>0</v>
      </c>
      <c r="Z12" s="2">
        <v>163074.87</v>
      </c>
    </row>
    <row r="13" spans="1:26" ht="13.2" x14ac:dyDescent="0.25">
      <c r="A13" s="1">
        <v>1218</v>
      </c>
      <c r="B13" s="1">
        <v>1218</v>
      </c>
      <c r="C13" t="s">
        <v>31</v>
      </c>
      <c r="D13" s="3">
        <v>27407</v>
      </c>
      <c r="E13" t="s">
        <v>7</v>
      </c>
      <c r="F13" t="s">
        <v>43</v>
      </c>
      <c r="G13" t="s">
        <v>33</v>
      </c>
      <c r="H13" t="s">
        <v>34</v>
      </c>
      <c r="I13" t="s">
        <v>35</v>
      </c>
      <c r="J13" t="s">
        <v>36</v>
      </c>
      <c r="K13" s="2">
        <v>954.84</v>
      </c>
      <c r="L13" s="2">
        <v>2272.0500000000002</v>
      </c>
      <c r="M13" s="2">
        <v>0</v>
      </c>
      <c r="N13" s="2">
        <v>3226.89</v>
      </c>
      <c r="O13" s="2">
        <v>0</v>
      </c>
      <c r="P13" s="2">
        <v>0</v>
      </c>
      <c r="Q13" s="2">
        <v>0</v>
      </c>
      <c r="R13" s="2">
        <v>0</v>
      </c>
      <c r="S13" s="2">
        <v>24061.81</v>
      </c>
      <c r="T13" s="2">
        <v>6707.89</v>
      </c>
      <c r="U13" s="2">
        <v>0</v>
      </c>
      <c r="V13" s="2">
        <v>30769.7</v>
      </c>
      <c r="W13" s="2">
        <v>25016.65</v>
      </c>
      <c r="X13" s="2">
        <v>8979.94</v>
      </c>
      <c r="Y13" s="2">
        <v>0</v>
      </c>
      <c r="Z13" s="2">
        <v>33996.589999999997</v>
      </c>
    </row>
    <row r="14" spans="1:26" ht="13.2" x14ac:dyDescent="0.25">
      <c r="A14" s="1">
        <v>1231</v>
      </c>
      <c r="B14" s="1">
        <v>1231</v>
      </c>
      <c r="C14" t="s">
        <v>31</v>
      </c>
      <c r="D14" s="3">
        <v>27411</v>
      </c>
      <c r="E14" t="s">
        <v>7</v>
      </c>
      <c r="F14" t="s">
        <v>32</v>
      </c>
      <c r="G14" t="s">
        <v>33</v>
      </c>
      <c r="H14" t="s">
        <v>34</v>
      </c>
      <c r="I14" t="s">
        <v>35</v>
      </c>
      <c r="J14" t="s">
        <v>36</v>
      </c>
      <c r="K14" s="2">
        <v>3296.81</v>
      </c>
      <c r="L14" s="2">
        <v>4272.16</v>
      </c>
      <c r="M14" s="2">
        <v>0</v>
      </c>
      <c r="N14" s="2">
        <v>7568.97</v>
      </c>
      <c r="O14" s="2">
        <v>0</v>
      </c>
      <c r="P14" s="2">
        <v>0</v>
      </c>
      <c r="Q14" s="2">
        <v>0</v>
      </c>
      <c r="R14" s="2">
        <v>0</v>
      </c>
      <c r="S14" s="2">
        <v>76470.929999999993</v>
      </c>
      <c r="T14" s="2">
        <v>83302.59</v>
      </c>
      <c r="U14" s="2">
        <v>0</v>
      </c>
      <c r="V14" s="2">
        <v>159773.51999999999</v>
      </c>
      <c r="W14" s="2">
        <v>79767.740000000005</v>
      </c>
      <c r="X14" s="2">
        <v>87574.75</v>
      </c>
      <c r="Y14" s="2">
        <v>0</v>
      </c>
      <c r="Z14" s="2">
        <v>167342.49</v>
      </c>
    </row>
    <row r="15" spans="1:26" ht="13.2" x14ac:dyDescent="0.25">
      <c r="A15" s="1">
        <v>463</v>
      </c>
      <c r="B15" s="1">
        <v>463</v>
      </c>
      <c r="C15" t="s">
        <v>31</v>
      </c>
      <c r="D15" s="3">
        <v>27561</v>
      </c>
      <c r="E15" t="s">
        <v>7</v>
      </c>
      <c r="F15" t="s">
        <v>32</v>
      </c>
      <c r="G15" t="s">
        <v>38</v>
      </c>
      <c r="H15" t="s">
        <v>39</v>
      </c>
      <c r="I15" t="s">
        <v>40</v>
      </c>
      <c r="J15" t="s">
        <v>41</v>
      </c>
      <c r="K15" s="2">
        <v>6406.42</v>
      </c>
      <c r="L15" s="2">
        <v>50.99</v>
      </c>
      <c r="M15" s="2">
        <v>0</v>
      </c>
      <c r="N15" s="2">
        <v>6457.41</v>
      </c>
      <c r="O15" s="2">
        <v>1959.65</v>
      </c>
      <c r="P15" s="2">
        <v>9095.7199999999993</v>
      </c>
      <c r="Q15" s="2">
        <v>0</v>
      </c>
      <c r="R15" s="2">
        <v>11055.37</v>
      </c>
      <c r="S15" s="2">
        <v>5957.85</v>
      </c>
      <c r="T15" s="2">
        <v>2000</v>
      </c>
      <c r="U15" s="2">
        <v>0</v>
      </c>
      <c r="V15" s="2">
        <v>7957.85</v>
      </c>
      <c r="W15" s="2">
        <v>21459.99</v>
      </c>
      <c r="X15" s="2">
        <v>4010.64</v>
      </c>
      <c r="Y15" s="2">
        <v>0</v>
      </c>
      <c r="Z15" s="2">
        <v>25470.63</v>
      </c>
    </row>
    <row r="16" spans="1:26" ht="13.2" x14ac:dyDescent="0.25">
      <c r="A16" s="1">
        <v>1236</v>
      </c>
      <c r="B16" s="1">
        <v>1236</v>
      </c>
      <c r="C16" t="s">
        <v>31</v>
      </c>
      <c r="D16" s="3">
        <v>27794</v>
      </c>
      <c r="E16" t="s">
        <v>7</v>
      </c>
      <c r="F16" t="s">
        <v>32</v>
      </c>
      <c r="G16" t="s">
        <v>33</v>
      </c>
      <c r="H16" t="s">
        <v>34</v>
      </c>
      <c r="I16" t="s">
        <v>35</v>
      </c>
      <c r="J16" t="s">
        <v>36</v>
      </c>
      <c r="K16" s="2">
        <v>659.41</v>
      </c>
      <c r="L16" s="2">
        <v>3539.68</v>
      </c>
      <c r="M16" s="2">
        <v>0</v>
      </c>
      <c r="N16" s="2">
        <v>4199.09</v>
      </c>
      <c r="O16" s="2">
        <v>0</v>
      </c>
      <c r="P16" s="2">
        <v>0</v>
      </c>
      <c r="Q16" s="2">
        <v>0</v>
      </c>
      <c r="R16" s="2">
        <v>0</v>
      </c>
      <c r="S16" s="2">
        <v>26298.25</v>
      </c>
      <c r="T16" s="2">
        <v>40.9</v>
      </c>
      <c r="U16" s="2">
        <v>0</v>
      </c>
      <c r="V16" s="2">
        <v>26339.15</v>
      </c>
      <c r="W16" s="2">
        <v>26957.66</v>
      </c>
      <c r="X16" s="2">
        <v>3580.58</v>
      </c>
      <c r="Y16" s="2">
        <v>0</v>
      </c>
      <c r="Z16" s="2">
        <v>30538.240000000002</v>
      </c>
    </row>
    <row r="17" spans="1:26" ht="13.2" x14ac:dyDescent="0.25">
      <c r="A17" s="1">
        <v>16542</v>
      </c>
      <c r="B17" s="1">
        <v>16542</v>
      </c>
      <c r="C17" t="s">
        <v>31</v>
      </c>
      <c r="D17" s="3">
        <v>27835</v>
      </c>
      <c r="E17" t="s">
        <v>7</v>
      </c>
      <c r="F17" t="s">
        <v>32</v>
      </c>
      <c r="G17" t="s">
        <v>38</v>
      </c>
      <c r="H17" t="s">
        <v>39</v>
      </c>
      <c r="I17" t="s">
        <v>48</v>
      </c>
      <c r="J17" t="s">
        <v>41</v>
      </c>
      <c r="K17" s="2">
        <v>82477.179999999993</v>
      </c>
      <c r="L17" s="2">
        <v>1000</v>
      </c>
      <c r="M17" s="2">
        <v>0</v>
      </c>
      <c r="N17" s="2">
        <v>83477.179999999993</v>
      </c>
      <c r="O17" s="2">
        <v>0.01</v>
      </c>
      <c r="P17" s="2">
        <v>404519.71</v>
      </c>
      <c r="Q17" s="2">
        <v>0</v>
      </c>
      <c r="R17" s="2">
        <v>404519.72</v>
      </c>
      <c r="S17" s="2">
        <v>6460.83</v>
      </c>
      <c r="T17" s="2">
        <v>0</v>
      </c>
      <c r="U17" s="2">
        <v>0</v>
      </c>
      <c r="V17" s="2">
        <v>6460.83</v>
      </c>
      <c r="W17" s="2">
        <v>493457.72</v>
      </c>
      <c r="X17" s="2">
        <v>1000.01</v>
      </c>
      <c r="Y17" s="2">
        <v>0</v>
      </c>
      <c r="Z17" s="2">
        <v>494457.73</v>
      </c>
    </row>
    <row r="18" spans="1:26" ht="13.2" x14ac:dyDescent="0.25">
      <c r="A18" s="1">
        <v>1226</v>
      </c>
      <c r="B18" s="1">
        <v>1226</v>
      </c>
      <c r="C18" t="s">
        <v>31</v>
      </c>
      <c r="D18" s="3">
        <v>28277</v>
      </c>
      <c r="E18" t="s">
        <v>7</v>
      </c>
      <c r="F18" t="s">
        <v>32</v>
      </c>
      <c r="G18" t="s">
        <v>33</v>
      </c>
      <c r="H18" t="s">
        <v>34</v>
      </c>
      <c r="I18" t="s">
        <v>35</v>
      </c>
      <c r="J18" t="s">
        <v>36</v>
      </c>
      <c r="K18" s="2">
        <v>391.35</v>
      </c>
      <c r="L18" s="2">
        <v>443.59</v>
      </c>
      <c r="M18" s="2">
        <v>0</v>
      </c>
      <c r="N18" s="2">
        <v>834.94</v>
      </c>
      <c r="O18" s="2">
        <v>0</v>
      </c>
      <c r="P18" s="2">
        <v>0</v>
      </c>
      <c r="Q18" s="2">
        <v>0</v>
      </c>
      <c r="R18" s="2">
        <v>0</v>
      </c>
      <c r="S18" s="2">
        <v>5456.14</v>
      </c>
      <c r="T18" s="2">
        <v>3991.14</v>
      </c>
      <c r="U18" s="2">
        <v>0</v>
      </c>
      <c r="V18" s="2">
        <v>9447.2800000000007</v>
      </c>
      <c r="W18" s="2">
        <v>5847.49</v>
      </c>
      <c r="X18" s="2">
        <v>4434.7299999999996</v>
      </c>
      <c r="Y18" s="2">
        <v>0</v>
      </c>
      <c r="Z18" s="2">
        <v>10282.219999999999</v>
      </c>
    </row>
    <row r="19" spans="1:26" ht="13.2" x14ac:dyDescent="0.25">
      <c r="A19" s="1">
        <v>394</v>
      </c>
      <c r="B19" s="1">
        <v>394</v>
      </c>
      <c r="C19" t="s">
        <v>31</v>
      </c>
      <c r="D19" s="3">
        <v>28306</v>
      </c>
      <c r="E19" t="s">
        <v>7</v>
      </c>
      <c r="F19" t="s">
        <v>32</v>
      </c>
      <c r="G19" t="s">
        <v>33</v>
      </c>
      <c r="H19" t="s">
        <v>34</v>
      </c>
      <c r="I19" t="s">
        <v>35</v>
      </c>
      <c r="J19" t="s">
        <v>36</v>
      </c>
      <c r="K19" s="2">
        <v>2299.37</v>
      </c>
      <c r="L19" s="2">
        <v>8700.6299999999992</v>
      </c>
      <c r="M19" s="2">
        <v>0</v>
      </c>
      <c r="N19" s="2">
        <v>11000</v>
      </c>
      <c r="O19" s="2">
        <v>407693.42</v>
      </c>
      <c r="P19" s="2">
        <v>162306.01999999999</v>
      </c>
      <c r="Q19" s="2">
        <v>0</v>
      </c>
      <c r="R19" s="2">
        <v>569999.43999999994</v>
      </c>
      <c r="S19" s="2">
        <v>0</v>
      </c>
      <c r="T19" s="2">
        <v>0</v>
      </c>
      <c r="U19" s="2">
        <v>0</v>
      </c>
      <c r="V19" s="2">
        <v>0</v>
      </c>
      <c r="W19" s="2">
        <v>164605.39000000001</v>
      </c>
      <c r="X19" s="2">
        <v>416394.05</v>
      </c>
      <c r="Y19" s="2">
        <v>0</v>
      </c>
      <c r="Z19" s="2">
        <v>580999.43999999994</v>
      </c>
    </row>
    <row r="20" spans="1:26" ht="13.2" x14ac:dyDescent="0.25">
      <c r="A20" s="1">
        <v>1097</v>
      </c>
      <c r="B20" s="1">
        <v>1097</v>
      </c>
      <c r="C20" t="s">
        <v>31</v>
      </c>
      <c r="D20" s="3">
        <v>28528</v>
      </c>
      <c r="E20" t="s">
        <v>7</v>
      </c>
      <c r="F20" t="s">
        <v>32</v>
      </c>
      <c r="G20" t="s">
        <v>38</v>
      </c>
      <c r="H20" t="s">
        <v>39</v>
      </c>
      <c r="I20" t="s">
        <v>40</v>
      </c>
      <c r="J20" t="s">
        <v>41</v>
      </c>
      <c r="K20" s="2">
        <v>11234.88</v>
      </c>
      <c r="L20" s="2">
        <v>1060.8</v>
      </c>
      <c r="M20" s="2">
        <v>0</v>
      </c>
      <c r="N20" s="2">
        <v>12295.68</v>
      </c>
      <c r="O20" s="2">
        <v>5679.96</v>
      </c>
      <c r="P20" s="2">
        <v>16698.810000000001</v>
      </c>
      <c r="Q20" s="2">
        <v>0</v>
      </c>
      <c r="R20" s="2">
        <v>22378.77</v>
      </c>
      <c r="S20" s="2">
        <v>5013.78</v>
      </c>
      <c r="T20" s="2">
        <v>3800</v>
      </c>
      <c r="U20" s="2">
        <v>0</v>
      </c>
      <c r="V20" s="2">
        <v>8813.7800000000007</v>
      </c>
      <c r="W20" s="2">
        <v>32947.47</v>
      </c>
      <c r="X20" s="2">
        <v>10540.76</v>
      </c>
      <c r="Y20" s="2">
        <v>0</v>
      </c>
      <c r="Z20" s="2">
        <v>43488.23</v>
      </c>
    </row>
    <row r="21" spans="1:26" ht="13.2" x14ac:dyDescent="0.25">
      <c r="A21" s="1">
        <v>292</v>
      </c>
      <c r="B21" s="1">
        <v>292</v>
      </c>
      <c r="C21" t="s">
        <v>31</v>
      </c>
      <c r="D21" s="3">
        <v>28582</v>
      </c>
      <c r="E21" t="s">
        <v>7</v>
      </c>
      <c r="F21" t="s">
        <v>32</v>
      </c>
      <c r="G21" t="s">
        <v>38</v>
      </c>
      <c r="H21" t="s">
        <v>39</v>
      </c>
      <c r="I21" t="s">
        <v>40</v>
      </c>
      <c r="J21" t="s">
        <v>41</v>
      </c>
      <c r="K21" s="2">
        <v>42626.1</v>
      </c>
      <c r="L21" s="2">
        <v>845.35</v>
      </c>
      <c r="M21" s="2">
        <v>0</v>
      </c>
      <c r="N21" s="2">
        <v>43471.45</v>
      </c>
      <c r="O21" s="2">
        <v>54102.720000000001</v>
      </c>
      <c r="P21" s="2">
        <v>370170.14</v>
      </c>
      <c r="Q21" s="2">
        <v>0</v>
      </c>
      <c r="R21" s="2">
        <v>424272.86</v>
      </c>
      <c r="S21" s="2">
        <v>69707.460000000006</v>
      </c>
      <c r="T21" s="2">
        <v>0</v>
      </c>
      <c r="U21" s="2">
        <v>0</v>
      </c>
      <c r="V21" s="2">
        <v>69707.460000000006</v>
      </c>
      <c r="W21" s="2">
        <v>482503.7</v>
      </c>
      <c r="X21" s="2">
        <v>54948.07</v>
      </c>
      <c r="Y21" s="2">
        <v>0</v>
      </c>
      <c r="Z21" s="2">
        <v>537451.77</v>
      </c>
    </row>
    <row r="22" spans="1:26" ht="13.2" x14ac:dyDescent="0.25">
      <c r="A22" s="1">
        <v>1083</v>
      </c>
      <c r="B22" s="1">
        <v>1083</v>
      </c>
      <c r="C22" t="s">
        <v>31</v>
      </c>
      <c r="D22" s="3">
        <v>28586</v>
      </c>
      <c r="E22" t="s">
        <v>7</v>
      </c>
      <c r="F22" t="s">
        <v>32</v>
      </c>
      <c r="G22" t="s">
        <v>38</v>
      </c>
      <c r="H22" t="s">
        <v>39</v>
      </c>
      <c r="I22" t="s">
        <v>50</v>
      </c>
      <c r="J22" t="s">
        <v>41</v>
      </c>
      <c r="K22" s="2">
        <v>3259.1</v>
      </c>
      <c r="L22" s="2">
        <v>1128.3499999999999</v>
      </c>
      <c r="M22" s="2">
        <v>0</v>
      </c>
      <c r="N22" s="2">
        <v>4387.45</v>
      </c>
      <c r="O22" s="2">
        <v>2218.9499999999998</v>
      </c>
      <c r="P22" s="2">
        <v>13316.83</v>
      </c>
      <c r="Q22" s="2">
        <v>0</v>
      </c>
      <c r="R22" s="2">
        <v>15535.78</v>
      </c>
      <c r="S22" s="2">
        <v>2813.85</v>
      </c>
      <c r="T22" s="2">
        <v>0</v>
      </c>
      <c r="U22" s="2">
        <v>0</v>
      </c>
      <c r="V22" s="2">
        <v>2813.85</v>
      </c>
      <c r="W22" s="2">
        <v>19389.78</v>
      </c>
      <c r="X22" s="2">
        <v>3347.3</v>
      </c>
      <c r="Y22" s="2">
        <v>0</v>
      </c>
      <c r="Z22" s="2">
        <v>22737.08</v>
      </c>
    </row>
    <row r="23" spans="1:26" ht="13.2" x14ac:dyDescent="0.25">
      <c r="A23" s="1">
        <v>147</v>
      </c>
      <c r="B23" s="1">
        <v>147</v>
      </c>
      <c r="C23" t="s">
        <v>31</v>
      </c>
      <c r="D23" s="3">
        <v>28591</v>
      </c>
      <c r="E23" t="s">
        <v>7</v>
      </c>
      <c r="F23" t="s">
        <v>32</v>
      </c>
      <c r="G23" t="s">
        <v>38</v>
      </c>
      <c r="H23" t="s">
        <v>39</v>
      </c>
      <c r="I23" t="s">
        <v>51</v>
      </c>
      <c r="J23" t="s">
        <v>41</v>
      </c>
      <c r="K23" s="2">
        <v>13602.17</v>
      </c>
      <c r="L23" s="2">
        <v>2468.1799999999998</v>
      </c>
      <c r="M23" s="2">
        <v>0</v>
      </c>
      <c r="N23" s="2">
        <v>16070.35</v>
      </c>
      <c r="O23" s="2">
        <v>19502.7</v>
      </c>
      <c r="P23" s="2">
        <v>870274.44</v>
      </c>
      <c r="Q23" s="2">
        <v>0</v>
      </c>
      <c r="R23" s="2">
        <v>889777.14</v>
      </c>
      <c r="S23" s="2">
        <v>106060.74</v>
      </c>
      <c r="T23" s="2">
        <v>0</v>
      </c>
      <c r="U23" s="2">
        <v>0</v>
      </c>
      <c r="V23" s="2">
        <v>106060.74</v>
      </c>
      <c r="W23" s="2">
        <v>989937.35</v>
      </c>
      <c r="X23" s="2">
        <v>21970.880000000001</v>
      </c>
      <c r="Y23" s="2">
        <v>0</v>
      </c>
      <c r="Z23" s="2">
        <v>1011908.23</v>
      </c>
    </row>
    <row r="24" spans="1:26" ht="13.2" x14ac:dyDescent="0.25">
      <c r="A24" s="1">
        <v>1228</v>
      </c>
      <c r="B24" s="1">
        <v>1228</v>
      </c>
      <c r="C24" t="s">
        <v>31</v>
      </c>
      <c r="D24" s="3">
        <v>28748</v>
      </c>
      <c r="E24" t="s">
        <v>7</v>
      </c>
      <c r="F24" t="s">
        <v>32</v>
      </c>
      <c r="G24" t="s">
        <v>33</v>
      </c>
      <c r="H24" t="s">
        <v>34</v>
      </c>
      <c r="I24" t="s">
        <v>35</v>
      </c>
      <c r="J24" t="s">
        <v>36</v>
      </c>
      <c r="K24" s="2">
        <v>3328.32</v>
      </c>
      <c r="L24" s="2">
        <v>8123.47</v>
      </c>
      <c r="M24" s="2">
        <v>0</v>
      </c>
      <c r="N24" s="2">
        <v>11451.79</v>
      </c>
      <c r="O24" s="2">
        <v>0</v>
      </c>
      <c r="P24" s="2">
        <v>0</v>
      </c>
      <c r="Q24" s="2">
        <v>0</v>
      </c>
      <c r="R24" s="2">
        <v>0</v>
      </c>
      <c r="S24" s="2">
        <v>80504.479999999996</v>
      </c>
      <c r="T24" s="2">
        <v>276289.63</v>
      </c>
      <c r="U24" s="2">
        <v>0</v>
      </c>
      <c r="V24" s="2">
        <v>356794.11</v>
      </c>
      <c r="W24" s="2">
        <v>83832.800000000003</v>
      </c>
      <c r="X24" s="2">
        <v>284413.09999999998</v>
      </c>
      <c r="Y24" s="2">
        <v>0</v>
      </c>
      <c r="Z24" s="2">
        <v>368245.9</v>
      </c>
    </row>
    <row r="25" spans="1:26" ht="13.2" x14ac:dyDescent="0.25">
      <c r="A25" s="1">
        <v>143</v>
      </c>
      <c r="B25" s="1">
        <v>143</v>
      </c>
      <c r="C25" t="s">
        <v>31</v>
      </c>
      <c r="D25" s="3">
        <v>28865</v>
      </c>
      <c r="E25" t="s">
        <v>7</v>
      </c>
      <c r="F25" t="s">
        <v>32</v>
      </c>
      <c r="G25" t="s">
        <v>38</v>
      </c>
      <c r="H25" t="s">
        <v>39</v>
      </c>
      <c r="I25" t="s">
        <v>48</v>
      </c>
      <c r="J25" t="s">
        <v>41</v>
      </c>
      <c r="K25" s="2">
        <v>7803.97</v>
      </c>
      <c r="L25" s="2">
        <v>1368.98</v>
      </c>
      <c r="M25" s="2">
        <v>0</v>
      </c>
      <c r="N25" s="2">
        <v>9172.9500000000007</v>
      </c>
      <c r="O25" s="2">
        <v>3827.2</v>
      </c>
      <c r="P25" s="2">
        <v>16054.32</v>
      </c>
      <c r="Q25" s="2">
        <v>0</v>
      </c>
      <c r="R25" s="2">
        <v>19881.52</v>
      </c>
      <c r="S25" s="2">
        <v>7924.94</v>
      </c>
      <c r="T25" s="2">
        <v>0</v>
      </c>
      <c r="U25" s="2">
        <v>0</v>
      </c>
      <c r="V25" s="2">
        <v>7924.94</v>
      </c>
      <c r="W25" s="2">
        <v>31783.23</v>
      </c>
      <c r="X25" s="2">
        <v>5196.18</v>
      </c>
      <c r="Y25" s="2">
        <v>0</v>
      </c>
      <c r="Z25" s="2">
        <v>36979.410000000003</v>
      </c>
    </row>
    <row r="26" spans="1:26" ht="13.2" x14ac:dyDescent="0.25">
      <c r="A26" s="1">
        <v>1225</v>
      </c>
      <c r="B26" s="1">
        <v>1225</v>
      </c>
      <c r="C26" t="s">
        <v>31</v>
      </c>
      <c r="D26" s="3">
        <v>28954</v>
      </c>
      <c r="E26" t="s">
        <v>7</v>
      </c>
      <c r="F26" t="s">
        <v>32</v>
      </c>
      <c r="G26" t="s">
        <v>33</v>
      </c>
      <c r="H26" t="s">
        <v>34</v>
      </c>
      <c r="I26" t="s">
        <v>35</v>
      </c>
      <c r="J26" t="s">
        <v>36</v>
      </c>
      <c r="K26" s="2">
        <v>22201.439999999999</v>
      </c>
      <c r="L26" s="2">
        <v>19009.91</v>
      </c>
      <c r="M26" s="2">
        <v>0</v>
      </c>
      <c r="N26" s="2">
        <v>41211.35</v>
      </c>
      <c r="O26" s="2">
        <v>0</v>
      </c>
      <c r="P26" s="2">
        <v>0</v>
      </c>
      <c r="Q26" s="2">
        <v>0</v>
      </c>
      <c r="R26" s="2">
        <v>0</v>
      </c>
      <c r="S26" s="2">
        <v>281046.68</v>
      </c>
      <c r="T26" s="2">
        <v>46746.06</v>
      </c>
      <c r="U26" s="2">
        <v>0</v>
      </c>
      <c r="V26" s="2">
        <v>327792.74</v>
      </c>
      <c r="W26" s="2">
        <v>303248.12</v>
      </c>
      <c r="X26" s="2">
        <v>65755.97</v>
      </c>
      <c r="Y26" s="2">
        <v>0</v>
      </c>
      <c r="Z26" s="2">
        <v>369004.09</v>
      </c>
    </row>
    <row r="27" spans="1:26" ht="13.2" x14ac:dyDescent="0.25">
      <c r="A27" s="1">
        <v>278</v>
      </c>
      <c r="B27" s="1">
        <v>278</v>
      </c>
      <c r="C27" t="s">
        <v>31</v>
      </c>
      <c r="D27" s="3">
        <v>29029</v>
      </c>
      <c r="E27" t="s">
        <v>7</v>
      </c>
      <c r="F27" t="s">
        <v>32</v>
      </c>
      <c r="G27" t="s">
        <v>38</v>
      </c>
      <c r="H27" t="s">
        <v>39</v>
      </c>
      <c r="I27" t="s">
        <v>40</v>
      </c>
      <c r="J27" t="s">
        <v>41</v>
      </c>
      <c r="K27" s="2">
        <v>55346.31</v>
      </c>
      <c r="L27" s="2">
        <v>3508.97</v>
      </c>
      <c r="M27" s="2">
        <v>0</v>
      </c>
      <c r="N27" s="2">
        <v>58855.28</v>
      </c>
      <c r="O27" s="2">
        <v>433150.09</v>
      </c>
      <c r="P27" s="2">
        <v>1167809.46</v>
      </c>
      <c r="Q27" s="2">
        <v>0</v>
      </c>
      <c r="R27" s="2">
        <v>1600959.55</v>
      </c>
      <c r="S27" s="2">
        <v>54003.94</v>
      </c>
      <c r="T27" s="2">
        <v>0</v>
      </c>
      <c r="U27" s="2">
        <v>0</v>
      </c>
      <c r="V27" s="2">
        <v>54003.94</v>
      </c>
      <c r="W27" s="2">
        <v>1277159.71</v>
      </c>
      <c r="X27" s="2">
        <v>436659.06</v>
      </c>
      <c r="Y27" s="2">
        <v>0</v>
      </c>
      <c r="Z27" s="2">
        <v>1713818.77</v>
      </c>
    </row>
    <row r="28" spans="1:26" ht="13.2" x14ac:dyDescent="0.25">
      <c r="A28" s="1">
        <v>17891</v>
      </c>
      <c r="B28" s="1">
        <v>17891</v>
      </c>
      <c r="C28" t="s">
        <v>31</v>
      </c>
      <c r="D28" s="3">
        <v>29089</v>
      </c>
      <c r="E28" t="s">
        <v>7</v>
      </c>
      <c r="F28" t="s">
        <v>32</v>
      </c>
      <c r="G28" t="s">
        <v>38</v>
      </c>
      <c r="H28" t="s">
        <v>39</v>
      </c>
      <c r="I28" t="s">
        <v>40</v>
      </c>
      <c r="J28" t="s">
        <v>41</v>
      </c>
      <c r="K28" s="2">
        <v>3552.86</v>
      </c>
      <c r="L28" s="2">
        <v>472.98</v>
      </c>
      <c r="M28" s="2">
        <v>0</v>
      </c>
      <c r="N28" s="2">
        <v>4025.84</v>
      </c>
      <c r="O28" s="2">
        <v>0</v>
      </c>
      <c r="P28" s="2">
        <v>33311.61</v>
      </c>
      <c r="Q28" s="2">
        <v>0</v>
      </c>
      <c r="R28" s="2">
        <v>33311.61</v>
      </c>
      <c r="S28" s="2">
        <v>24278.47</v>
      </c>
      <c r="T28" s="2">
        <v>9839</v>
      </c>
      <c r="U28" s="2">
        <v>0</v>
      </c>
      <c r="V28" s="2">
        <v>34117.47</v>
      </c>
      <c r="W28" s="2">
        <v>61142.94</v>
      </c>
      <c r="X28" s="2">
        <v>10311.98</v>
      </c>
      <c r="Y28" s="2">
        <v>0</v>
      </c>
      <c r="Z28" s="2">
        <v>71454.92</v>
      </c>
    </row>
    <row r="29" spans="1:26" ht="13.2" x14ac:dyDescent="0.25">
      <c r="A29" s="1">
        <v>420</v>
      </c>
      <c r="B29" s="1">
        <v>420</v>
      </c>
      <c r="C29" t="s">
        <v>31</v>
      </c>
      <c r="D29" s="3">
        <v>29258</v>
      </c>
      <c r="E29" t="s">
        <v>7</v>
      </c>
      <c r="F29" t="s">
        <v>32</v>
      </c>
      <c r="G29" t="s">
        <v>33</v>
      </c>
      <c r="H29" t="s">
        <v>34</v>
      </c>
      <c r="I29" t="s">
        <v>35</v>
      </c>
      <c r="J29" t="s">
        <v>36</v>
      </c>
      <c r="K29" s="2">
        <v>3099.58</v>
      </c>
      <c r="L29" s="2">
        <v>305.60000000000002</v>
      </c>
      <c r="M29" s="2">
        <v>0</v>
      </c>
      <c r="N29" s="2">
        <v>3405.18</v>
      </c>
      <c r="O29" s="2">
        <v>81358.06</v>
      </c>
      <c r="P29" s="2">
        <v>457272.16</v>
      </c>
      <c r="Q29" s="2">
        <v>0</v>
      </c>
      <c r="R29" s="2">
        <v>538630.22</v>
      </c>
      <c r="S29" s="2">
        <v>0</v>
      </c>
      <c r="T29" s="2">
        <v>0</v>
      </c>
      <c r="U29" s="2">
        <v>0</v>
      </c>
      <c r="V29" s="2">
        <v>0</v>
      </c>
      <c r="W29" s="2">
        <v>460371.74</v>
      </c>
      <c r="X29" s="2">
        <v>81663.66</v>
      </c>
      <c r="Y29" s="2">
        <v>0</v>
      </c>
      <c r="Z29" s="2">
        <v>542035.4</v>
      </c>
    </row>
    <row r="30" spans="1:26" ht="13.2" x14ac:dyDescent="0.25">
      <c r="A30" s="1">
        <v>139</v>
      </c>
      <c r="B30" s="1">
        <v>139</v>
      </c>
      <c r="C30" t="s">
        <v>31</v>
      </c>
      <c r="D30" s="3">
        <v>29495</v>
      </c>
      <c r="E30" t="s">
        <v>7</v>
      </c>
      <c r="F30" t="s">
        <v>32</v>
      </c>
      <c r="G30" t="s">
        <v>54</v>
      </c>
      <c r="H30" t="s">
        <v>55</v>
      </c>
      <c r="I30" t="s">
        <v>56</v>
      </c>
      <c r="J30" t="s">
        <v>36</v>
      </c>
      <c r="K30" s="2">
        <v>9332.26</v>
      </c>
      <c r="L30" s="2">
        <v>454.73</v>
      </c>
      <c r="M30" s="2">
        <v>0</v>
      </c>
      <c r="N30" s="2">
        <v>9786.99</v>
      </c>
      <c r="O30" s="2">
        <v>466299.9</v>
      </c>
      <c r="P30" s="2">
        <v>1038513.43</v>
      </c>
      <c r="Q30" s="2">
        <v>0</v>
      </c>
      <c r="R30" s="2">
        <v>1504813.33</v>
      </c>
      <c r="S30" s="2">
        <v>79802.429999999993</v>
      </c>
      <c r="T30" s="2">
        <v>0</v>
      </c>
      <c r="U30" s="2">
        <v>0</v>
      </c>
      <c r="V30" s="2">
        <v>79802.429999999993</v>
      </c>
      <c r="W30" s="2">
        <v>1127648.1200000001</v>
      </c>
      <c r="X30" s="2">
        <v>466754.63</v>
      </c>
      <c r="Y30" s="2">
        <v>0</v>
      </c>
      <c r="Z30" s="2">
        <v>1594402.75</v>
      </c>
    </row>
    <row r="31" spans="1:26" ht="13.2" x14ac:dyDescent="0.25">
      <c r="A31" s="1">
        <v>240</v>
      </c>
      <c r="B31" s="1">
        <v>240</v>
      </c>
      <c r="C31" t="s">
        <v>31</v>
      </c>
      <c r="D31" s="3">
        <v>29707</v>
      </c>
      <c r="E31" t="s">
        <v>7</v>
      </c>
      <c r="F31" t="s">
        <v>32</v>
      </c>
      <c r="G31" t="s">
        <v>38</v>
      </c>
      <c r="H31" t="s">
        <v>39</v>
      </c>
      <c r="I31" t="s">
        <v>48</v>
      </c>
      <c r="J31" t="s">
        <v>41</v>
      </c>
      <c r="K31" s="2">
        <v>8641.27</v>
      </c>
      <c r="L31" s="2">
        <v>683.87</v>
      </c>
      <c r="M31" s="2">
        <v>0</v>
      </c>
      <c r="N31" s="2">
        <v>9325.14</v>
      </c>
      <c r="O31" s="2">
        <v>2864.99</v>
      </c>
      <c r="P31" s="2">
        <v>19888.599999999999</v>
      </c>
      <c r="Q31" s="2">
        <v>0</v>
      </c>
      <c r="R31" s="2">
        <v>22753.59</v>
      </c>
      <c r="S31" s="2">
        <v>28258.06</v>
      </c>
      <c r="T31" s="2">
        <v>500</v>
      </c>
      <c r="U31" s="2">
        <v>0</v>
      </c>
      <c r="V31" s="2">
        <v>28758.06</v>
      </c>
      <c r="W31" s="2">
        <v>56787.93</v>
      </c>
      <c r="X31" s="2">
        <v>4048.86</v>
      </c>
      <c r="Y31" s="2">
        <v>0</v>
      </c>
      <c r="Z31" s="2">
        <v>60836.79</v>
      </c>
    </row>
    <row r="32" spans="1:26" ht="13.2" x14ac:dyDescent="0.25">
      <c r="A32" s="1">
        <v>184</v>
      </c>
      <c r="B32" s="1">
        <v>184</v>
      </c>
      <c r="C32" t="s">
        <v>31</v>
      </c>
      <c r="D32" s="3">
        <v>29718</v>
      </c>
      <c r="E32" t="s">
        <v>7</v>
      </c>
      <c r="F32" t="s">
        <v>32</v>
      </c>
      <c r="G32" t="s">
        <v>57</v>
      </c>
      <c r="H32" t="s">
        <v>58</v>
      </c>
      <c r="I32" t="s">
        <v>59</v>
      </c>
      <c r="J32" t="s">
        <v>36</v>
      </c>
      <c r="K32" s="2">
        <v>25977.15</v>
      </c>
      <c r="L32" s="2">
        <v>2129.6999999999998</v>
      </c>
      <c r="M32" s="2">
        <v>0</v>
      </c>
      <c r="N32" s="2">
        <v>28106.85</v>
      </c>
      <c r="O32" s="2">
        <v>108605.23</v>
      </c>
      <c r="P32" s="2">
        <v>377001.37</v>
      </c>
      <c r="Q32" s="2">
        <v>0</v>
      </c>
      <c r="R32" s="2">
        <v>485606.6</v>
      </c>
      <c r="S32" s="2">
        <v>67274.740000000005</v>
      </c>
      <c r="T32" s="2">
        <v>39823.870000000003</v>
      </c>
      <c r="U32" s="2">
        <v>0</v>
      </c>
      <c r="V32" s="2">
        <v>107098.61</v>
      </c>
      <c r="W32" s="2">
        <v>470253.26</v>
      </c>
      <c r="X32" s="2">
        <v>150558.79999999999</v>
      </c>
      <c r="Y32" s="2">
        <v>0</v>
      </c>
      <c r="Z32" s="2">
        <v>620812.06000000006</v>
      </c>
    </row>
    <row r="33" spans="1:26" ht="13.2" x14ac:dyDescent="0.25">
      <c r="A33" s="1">
        <v>1178</v>
      </c>
      <c r="B33" s="1">
        <v>1178</v>
      </c>
      <c r="C33" t="s">
        <v>31</v>
      </c>
      <c r="D33" s="3">
        <v>29976</v>
      </c>
      <c r="E33" t="s">
        <v>7</v>
      </c>
      <c r="F33" t="s">
        <v>32</v>
      </c>
      <c r="G33" t="s">
        <v>60</v>
      </c>
      <c r="H33" t="s">
        <v>61</v>
      </c>
      <c r="I33" t="s">
        <v>62</v>
      </c>
      <c r="J33" t="s">
        <v>36</v>
      </c>
      <c r="K33" s="2">
        <v>73555.45</v>
      </c>
      <c r="L33" s="2">
        <v>591.09</v>
      </c>
      <c r="M33" s="2">
        <v>0</v>
      </c>
      <c r="N33" s="2">
        <v>74146.539999999994</v>
      </c>
      <c r="O33" s="2">
        <v>0</v>
      </c>
      <c r="P33" s="2">
        <v>79544.88</v>
      </c>
      <c r="Q33" s="2">
        <v>0</v>
      </c>
      <c r="R33" s="2">
        <v>79544.88</v>
      </c>
      <c r="S33" s="2">
        <v>127200.46</v>
      </c>
      <c r="T33" s="2">
        <v>12193.79</v>
      </c>
      <c r="U33" s="2">
        <v>0</v>
      </c>
      <c r="V33" s="2">
        <v>139394.25</v>
      </c>
      <c r="W33" s="2">
        <v>280300.78999999998</v>
      </c>
      <c r="X33" s="2">
        <v>12784.88</v>
      </c>
      <c r="Y33" s="2">
        <v>0</v>
      </c>
      <c r="Z33" s="2">
        <v>293085.67</v>
      </c>
    </row>
    <row r="34" spans="1:26" ht="13.2" x14ac:dyDescent="0.25">
      <c r="A34" s="1">
        <v>324</v>
      </c>
      <c r="B34" s="1">
        <v>324</v>
      </c>
      <c r="C34" t="s">
        <v>31</v>
      </c>
      <c r="D34" s="3">
        <v>30167</v>
      </c>
      <c r="E34" t="s">
        <v>7</v>
      </c>
      <c r="F34" t="s">
        <v>32</v>
      </c>
      <c r="G34" t="s">
        <v>38</v>
      </c>
      <c r="H34" t="s">
        <v>39</v>
      </c>
      <c r="I34" t="s">
        <v>50</v>
      </c>
      <c r="J34" t="s">
        <v>41</v>
      </c>
      <c r="K34" s="2">
        <v>25798.71</v>
      </c>
      <c r="L34" s="2">
        <v>4201.29</v>
      </c>
      <c r="M34" s="2">
        <v>0</v>
      </c>
      <c r="N34" s="2">
        <v>30000</v>
      </c>
      <c r="O34" s="2">
        <v>355603.96</v>
      </c>
      <c r="P34" s="2">
        <v>198214.73</v>
      </c>
      <c r="Q34" s="2">
        <v>469842.09</v>
      </c>
      <c r="R34" s="2">
        <v>83976.6</v>
      </c>
      <c r="S34" s="2">
        <v>298623.55</v>
      </c>
      <c r="T34" s="2">
        <v>0</v>
      </c>
      <c r="U34" s="2">
        <v>0</v>
      </c>
      <c r="V34" s="2">
        <v>298623.55</v>
      </c>
      <c r="W34" s="2">
        <v>522636.99</v>
      </c>
      <c r="X34" s="2">
        <v>359805.25</v>
      </c>
      <c r="Y34" s="2">
        <v>469842.09</v>
      </c>
      <c r="Z34" s="2">
        <v>412600.15</v>
      </c>
    </row>
    <row r="35" spans="1:26" ht="13.2" x14ac:dyDescent="0.25">
      <c r="A35" s="1">
        <v>387</v>
      </c>
      <c r="B35" s="1">
        <v>387</v>
      </c>
      <c r="C35" t="s">
        <v>31</v>
      </c>
      <c r="D35" s="3">
        <v>30250</v>
      </c>
      <c r="E35" t="s">
        <v>7</v>
      </c>
      <c r="F35" t="s">
        <v>32</v>
      </c>
      <c r="G35" t="s">
        <v>33</v>
      </c>
      <c r="H35" t="s">
        <v>34</v>
      </c>
      <c r="I35" t="s">
        <v>35</v>
      </c>
      <c r="J35" t="s">
        <v>36</v>
      </c>
      <c r="K35" s="2">
        <v>1323.83</v>
      </c>
      <c r="L35" s="2">
        <v>8676.16</v>
      </c>
      <c r="M35" s="2">
        <v>0</v>
      </c>
      <c r="N35" s="2">
        <v>9999.99</v>
      </c>
      <c r="O35" s="2">
        <v>66823.34</v>
      </c>
      <c r="P35" s="2">
        <v>100134.58</v>
      </c>
      <c r="Q35" s="2">
        <v>70536.69</v>
      </c>
      <c r="R35" s="2">
        <v>96421.23</v>
      </c>
      <c r="S35" s="2">
        <v>0</v>
      </c>
      <c r="T35" s="2">
        <v>0</v>
      </c>
      <c r="U35" s="2">
        <v>0</v>
      </c>
      <c r="V35" s="2">
        <v>0</v>
      </c>
      <c r="W35" s="2">
        <v>101458.41</v>
      </c>
      <c r="X35" s="2">
        <v>75499.5</v>
      </c>
      <c r="Y35" s="2">
        <v>70536.69</v>
      </c>
      <c r="Z35" s="2">
        <v>106421.22</v>
      </c>
    </row>
    <row r="36" spans="1:26" ht="13.2" x14ac:dyDescent="0.25">
      <c r="A36" s="1">
        <v>28367</v>
      </c>
      <c r="B36" s="1">
        <v>28367</v>
      </c>
      <c r="C36" t="s">
        <v>31</v>
      </c>
      <c r="D36" s="3">
        <v>30908</v>
      </c>
      <c r="E36" t="s">
        <v>7</v>
      </c>
      <c r="F36" t="s">
        <v>43</v>
      </c>
      <c r="G36" t="s">
        <v>38</v>
      </c>
      <c r="H36" t="s">
        <v>64</v>
      </c>
      <c r="I36" t="s">
        <v>65</v>
      </c>
      <c r="J36" t="s">
        <v>41</v>
      </c>
      <c r="K36" s="2">
        <v>1562.51</v>
      </c>
      <c r="L36" s="2">
        <v>3538.9</v>
      </c>
      <c r="M36" s="2">
        <v>0</v>
      </c>
      <c r="N36" s="2">
        <v>5101.41</v>
      </c>
      <c r="O36" s="2">
        <v>0</v>
      </c>
      <c r="P36" s="2">
        <v>43932.74</v>
      </c>
      <c r="Q36" s="2">
        <v>0</v>
      </c>
      <c r="R36" s="2">
        <v>43932.74</v>
      </c>
      <c r="S36" s="2">
        <v>33303</v>
      </c>
      <c r="T36" s="2">
        <v>13177.7</v>
      </c>
      <c r="U36" s="2">
        <v>0</v>
      </c>
      <c r="V36" s="2">
        <v>46480.7</v>
      </c>
      <c r="W36" s="2">
        <v>78798.25</v>
      </c>
      <c r="X36" s="2">
        <v>16716.599999999999</v>
      </c>
      <c r="Y36" s="2">
        <v>0</v>
      </c>
      <c r="Z36" s="2">
        <v>95514.85</v>
      </c>
    </row>
    <row r="37" spans="1:26" ht="13.2" x14ac:dyDescent="0.25">
      <c r="A37" s="1">
        <v>216</v>
      </c>
      <c r="B37" s="1">
        <v>216</v>
      </c>
      <c r="C37" t="s">
        <v>31</v>
      </c>
      <c r="D37" s="3">
        <v>31057</v>
      </c>
      <c r="E37" t="s">
        <v>7</v>
      </c>
      <c r="F37" t="s">
        <v>32</v>
      </c>
      <c r="G37" t="s">
        <v>67</v>
      </c>
      <c r="H37" t="s">
        <v>68</v>
      </c>
      <c r="I37" t="s">
        <v>69</v>
      </c>
      <c r="J37" t="s">
        <v>70</v>
      </c>
      <c r="K37" s="2">
        <v>54795.72</v>
      </c>
      <c r="L37" s="2">
        <v>28971.96</v>
      </c>
      <c r="M37" s="2">
        <v>0</v>
      </c>
      <c r="N37" s="2">
        <v>83767.679999999993</v>
      </c>
      <c r="O37" s="2">
        <v>244713.31</v>
      </c>
      <c r="P37" s="2">
        <v>155888.28</v>
      </c>
      <c r="Q37" s="2">
        <v>0</v>
      </c>
      <c r="R37" s="2">
        <v>400601.59</v>
      </c>
      <c r="S37" s="2">
        <v>428138.97</v>
      </c>
      <c r="T37" s="2">
        <v>86231.44</v>
      </c>
      <c r="U37" s="2">
        <v>0</v>
      </c>
      <c r="V37" s="2">
        <v>514370.41</v>
      </c>
      <c r="W37" s="2">
        <v>638822.97</v>
      </c>
      <c r="X37" s="2">
        <v>359916.71</v>
      </c>
      <c r="Y37" s="2">
        <v>0</v>
      </c>
      <c r="Z37" s="2">
        <v>998739.68</v>
      </c>
    </row>
    <row r="38" spans="1:26" ht="13.2" x14ac:dyDescent="0.25">
      <c r="A38" s="1">
        <v>407</v>
      </c>
      <c r="B38" s="1">
        <v>407</v>
      </c>
      <c r="C38" t="s">
        <v>31</v>
      </c>
      <c r="D38" s="3">
        <v>31339</v>
      </c>
      <c r="E38" t="s">
        <v>7</v>
      </c>
      <c r="F38" t="s">
        <v>32</v>
      </c>
      <c r="G38" t="s">
        <v>33</v>
      </c>
      <c r="H38" t="s">
        <v>34</v>
      </c>
      <c r="I38" t="s">
        <v>35</v>
      </c>
      <c r="J38" t="s">
        <v>36</v>
      </c>
      <c r="K38" s="2">
        <v>6104.03</v>
      </c>
      <c r="L38" s="2">
        <v>14500.7</v>
      </c>
      <c r="M38" s="2">
        <v>0</v>
      </c>
      <c r="N38" s="2">
        <v>20604.73</v>
      </c>
      <c r="O38" s="2">
        <v>342466.33</v>
      </c>
      <c r="P38" s="2">
        <v>870489.99</v>
      </c>
      <c r="Q38" s="2">
        <v>0</v>
      </c>
      <c r="R38" s="2">
        <v>1212956.32</v>
      </c>
      <c r="S38" s="2">
        <v>71857.539999999994</v>
      </c>
      <c r="T38" s="2">
        <v>183592.08</v>
      </c>
      <c r="U38" s="2">
        <v>0</v>
      </c>
      <c r="V38" s="2">
        <v>255449.62</v>
      </c>
      <c r="W38" s="2">
        <v>948451.56</v>
      </c>
      <c r="X38" s="2">
        <v>540559.11</v>
      </c>
      <c r="Y38" s="2">
        <v>0</v>
      </c>
      <c r="Z38" s="2">
        <v>1489010.67</v>
      </c>
    </row>
    <row r="39" spans="1:26" ht="13.2" x14ac:dyDescent="0.25">
      <c r="A39" s="1">
        <v>424</v>
      </c>
      <c r="B39" s="1">
        <v>424</v>
      </c>
      <c r="C39" t="s">
        <v>31</v>
      </c>
      <c r="D39" s="3">
        <v>31448</v>
      </c>
      <c r="E39" t="s">
        <v>7</v>
      </c>
      <c r="F39" t="s">
        <v>32</v>
      </c>
      <c r="G39" t="s">
        <v>33</v>
      </c>
      <c r="H39" t="s">
        <v>34</v>
      </c>
      <c r="I39" t="s">
        <v>35</v>
      </c>
      <c r="J39" t="s">
        <v>36</v>
      </c>
      <c r="K39" s="2">
        <v>2298.63</v>
      </c>
      <c r="L39" s="2">
        <v>1311.79</v>
      </c>
      <c r="M39" s="2">
        <v>0</v>
      </c>
      <c r="N39" s="2">
        <v>3610.42</v>
      </c>
      <c r="O39" s="2">
        <v>3076.64</v>
      </c>
      <c r="P39" s="2">
        <v>166819.75</v>
      </c>
      <c r="Q39" s="2">
        <v>179597.21</v>
      </c>
      <c r="R39" s="2">
        <v>-9700.82</v>
      </c>
      <c r="S39" s="2">
        <v>13030.13</v>
      </c>
      <c r="T39" s="2">
        <v>9356.74</v>
      </c>
      <c r="U39" s="2">
        <v>0</v>
      </c>
      <c r="V39" s="2">
        <v>22386.87</v>
      </c>
      <c r="W39" s="2">
        <v>182148.51</v>
      </c>
      <c r="X39" s="2">
        <v>13745.17</v>
      </c>
      <c r="Y39" s="2">
        <v>179597.21</v>
      </c>
      <c r="Z39" s="2">
        <v>16296.47</v>
      </c>
    </row>
    <row r="40" spans="1:26" ht="13.2" x14ac:dyDescent="0.25">
      <c r="A40" s="1">
        <v>1076</v>
      </c>
      <c r="B40" s="1">
        <v>1076</v>
      </c>
      <c r="C40" t="s">
        <v>31</v>
      </c>
      <c r="D40" s="3">
        <v>31483</v>
      </c>
      <c r="E40" t="s">
        <v>7</v>
      </c>
      <c r="F40" t="s">
        <v>72</v>
      </c>
      <c r="G40" t="s">
        <v>73</v>
      </c>
      <c r="H40" t="s">
        <v>73</v>
      </c>
      <c r="I40" t="s">
        <v>74</v>
      </c>
      <c r="J40" t="s">
        <v>36</v>
      </c>
      <c r="K40" s="2">
        <v>11667.03</v>
      </c>
      <c r="L40" s="2">
        <v>3355.53</v>
      </c>
      <c r="M40" s="2">
        <v>0</v>
      </c>
      <c r="N40" s="2">
        <v>15022.56</v>
      </c>
      <c r="O40" s="2">
        <v>0</v>
      </c>
      <c r="P40" s="2">
        <v>34092.28</v>
      </c>
      <c r="Q40" s="2">
        <v>0</v>
      </c>
      <c r="R40" s="2">
        <v>34092.28</v>
      </c>
      <c r="S40" s="2">
        <v>85071.43</v>
      </c>
      <c r="T40" s="2">
        <v>6653.86</v>
      </c>
      <c r="U40" s="2">
        <v>0</v>
      </c>
      <c r="V40" s="2">
        <v>91725.29</v>
      </c>
      <c r="W40" s="2">
        <v>130830.74</v>
      </c>
      <c r="X40" s="2">
        <v>10009.39</v>
      </c>
      <c r="Y40" s="2">
        <v>0</v>
      </c>
      <c r="Z40" s="2">
        <v>140840.13</v>
      </c>
    </row>
    <row r="41" spans="1:26" ht="13.2" x14ac:dyDescent="0.25">
      <c r="A41" s="1">
        <v>425</v>
      </c>
      <c r="B41" s="1">
        <v>425</v>
      </c>
      <c r="C41" t="s">
        <v>31</v>
      </c>
      <c r="D41" s="3">
        <v>31882</v>
      </c>
      <c r="E41" t="s">
        <v>7</v>
      </c>
      <c r="F41" t="s">
        <v>32</v>
      </c>
      <c r="G41" t="s">
        <v>33</v>
      </c>
      <c r="H41" t="s">
        <v>34</v>
      </c>
      <c r="I41" t="s">
        <v>35</v>
      </c>
      <c r="J41" t="s">
        <v>36</v>
      </c>
      <c r="K41" s="2">
        <v>1861.22</v>
      </c>
      <c r="L41" s="2">
        <v>2377.2800000000002</v>
      </c>
      <c r="M41" s="2">
        <v>0</v>
      </c>
      <c r="N41" s="2">
        <v>4238.5</v>
      </c>
      <c r="O41" s="2">
        <v>23500.09</v>
      </c>
      <c r="P41" s="2">
        <v>145497.21</v>
      </c>
      <c r="Q41" s="2">
        <v>136237.81</v>
      </c>
      <c r="R41" s="2">
        <v>32759.49</v>
      </c>
      <c r="S41" s="2">
        <v>0</v>
      </c>
      <c r="T41" s="2">
        <v>2660.88</v>
      </c>
      <c r="U41" s="2">
        <v>0</v>
      </c>
      <c r="V41" s="2">
        <v>2660.88</v>
      </c>
      <c r="W41" s="2">
        <v>147358.43</v>
      </c>
      <c r="X41" s="2">
        <v>28538.25</v>
      </c>
      <c r="Y41" s="2">
        <v>136237.81</v>
      </c>
      <c r="Z41" s="2">
        <v>39658.870000000003</v>
      </c>
    </row>
    <row r="42" spans="1:26" ht="13.2" x14ac:dyDescent="0.25">
      <c r="A42" s="1">
        <v>242</v>
      </c>
      <c r="B42" s="1">
        <v>242</v>
      </c>
      <c r="C42" t="s">
        <v>31</v>
      </c>
      <c r="D42" s="3">
        <v>32860</v>
      </c>
      <c r="E42" t="s">
        <v>7</v>
      </c>
      <c r="F42" t="s">
        <v>32</v>
      </c>
      <c r="G42" t="s">
        <v>38</v>
      </c>
      <c r="H42" t="s">
        <v>39</v>
      </c>
      <c r="I42" t="s">
        <v>40</v>
      </c>
      <c r="J42" t="s">
        <v>41</v>
      </c>
      <c r="K42" s="2">
        <v>27709.77</v>
      </c>
      <c r="L42" s="2">
        <v>5740.75</v>
      </c>
      <c r="M42" s="2">
        <v>0</v>
      </c>
      <c r="N42" s="2">
        <v>33450.519999999997</v>
      </c>
      <c r="O42" s="2">
        <v>380946.26</v>
      </c>
      <c r="P42" s="2">
        <v>601907.81000000006</v>
      </c>
      <c r="Q42" s="2">
        <v>555951.14</v>
      </c>
      <c r="R42" s="2">
        <v>426902.93</v>
      </c>
      <c r="S42" s="2">
        <v>248227.21</v>
      </c>
      <c r="T42" s="2">
        <v>18712.560000000001</v>
      </c>
      <c r="U42" s="2">
        <v>0</v>
      </c>
      <c r="V42" s="2">
        <v>266939.77</v>
      </c>
      <c r="W42" s="2">
        <v>877844.79</v>
      </c>
      <c r="X42" s="2">
        <v>405399.57</v>
      </c>
      <c r="Y42" s="2">
        <v>555951.14</v>
      </c>
      <c r="Z42" s="2">
        <v>727293.22</v>
      </c>
    </row>
    <row r="43" spans="1:26" ht="13.2" x14ac:dyDescent="0.25">
      <c r="A43" s="1">
        <v>321</v>
      </c>
      <c r="B43" s="1">
        <v>321</v>
      </c>
      <c r="C43" t="s">
        <v>31</v>
      </c>
      <c r="D43" s="3">
        <v>33273</v>
      </c>
      <c r="E43" t="s">
        <v>7</v>
      </c>
      <c r="F43" t="s">
        <v>32</v>
      </c>
      <c r="G43" t="s">
        <v>38</v>
      </c>
      <c r="H43" t="s">
        <v>39</v>
      </c>
      <c r="I43" t="s">
        <v>40</v>
      </c>
      <c r="J43" t="s">
        <v>41</v>
      </c>
      <c r="K43" s="2">
        <v>42055.02</v>
      </c>
      <c r="L43" s="2">
        <v>17665.46</v>
      </c>
      <c r="M43" s="2">
        <v>0</v>
      </c>
      <c r="N43" s="2">
        <v>59720.480000000003</v>
      </c>
      <c r="O43" s="2">
        <v>171925.08</v>
      </c>
      <c r="P43" s="2">
        <v>305678.96999999997</v>
      </c>
      <c r="Q43" s="2">
        <v>671881.57</v>
      </c>
      <c r="R43" s="2">
        <v>-194277.52</v>
      </c>
      <c r="S43" s="2">
        <v>617721.81999999995</v>
      </c>
      <c r="T43" s="2">
        <v>292921.27</v>
      </c>
      <c r="U43" s="2">
        <v>100248.83</v>
      </c>
      <c r="V43" s="2">
        <v>810394.26</v>
      </c>
      <c r="W43" s="2">
        <v>965455.81</v>
      </c>
      <c r="X43" s="2">
        <v>482511.81</v>
      </c>
      <c r="Y43" s="2">
        <v>772130.4</v>
      </c>
      <c r="Z43" s="2">
        <v>675837.22</v>
      </c>
    </row>
    <row r="44" spans="1:26" ht="13.2" x14ac:dyDescent="0.25">
      <c r="A44" s="1">
        <v>1249</v>
      </c>
      <c r="B44" s="1">
        <v>1249</v>
      </c>
      <c r="C44" t="s">
        <v>31</v>
      </c>
      <c r="D44" s="3">
        <v>33354</v>
      </c>
      <c r="E44" t="s">
        <v>7</v>
      </c>
      <c r="F44" t="s">
        <v>32</v>
      </c>
      <c r="G44" t="s">
        <v>60</v>
      </c>
      <c r="H44" t="s">
        <v>61</v>
      </c>
      <c r="I44" t="s">
        <v>77</v>
      </c>
      <c r="J44" t="s">
        <v>36</v>
      </c>
      <c r="K44" s="2">
        <v>19170.21</v>
      </c>
      <c r="L44" s="2">
        <v>3615.1</v>
      </c>
      <c r="M44" s="2">
        <v>0</v>
      </c>
      <c r="N44" s="2">
        <v>22785.31</v>
      </c>
      <c r="O44" s="2">
        <v>0</v>
      </c>
      <c r="P44" s="2">
        <v>167513.4</v>
      </c>
      <c r="Q44" s="2">
        <v>2500</v>
      </c>
      <c r="R44" s="2">
        <v>165013.4</v>
      </c>
      <c r="S44" s="2">
        <v>35134.480000000003</v>
      </c>
      <c r="T44" s="2">
        <v>15761.79</v>
      </c>
      <c r="U44" s="2">
        <v>0</v>
      </c>
      <c r="V44" s="2">
        <v>50896.27</v>
      </c>
      <c r="W44" s="2">
        <v>221818.09</v>
      </c>
      <c r="X44" s="2">
        <v>19376.89</v>
      </c>
      <c r="Y44" s="2">
        <v>2500</v>
      </c>
      <c r="Z44" s="2">
        <v>238694.98</v>
      </c>
    </row>
    <row r="45" spans="1:26" ht="13.2" x14ac:dyDescent="0.25">
      <c r="A45" s="1">
        <v>346</v>
      </c>
      <c r="B45" s="1">
        <v>346</v>
      </c>
      <c r="C45" t="s">
        <v>31</v>
      </c>
      <c r="D45" s="3">
        <v>33412</v>
      </c>
      <c r="E45" t="s">
        <v>7</v>
      </c>
      <c r="F45" t="s">
        <v>32</v>
      </c>
      <c r="G45" t="s">
        <v>57</v>
      </c>
      <c r="H45" t="s">
        <v>79</v>
      </c>
      <c r="I45" t="s">
        <v>80</v>
      </c>
      <c r="J45" t="s">
        <v>36</v>
      </c>
      <c r="K45" s="2">
        <v>84361.25</v>
      </c>
      <c r="L45" s="2">
        <v>20364.740000000002</v>
      </c>
      <c r="M45" s="2">
        <v>0</v>
      </c>
      <c r="N45" s="2">
        <v>104725.99</v>
      </c>
      <c r="O45" s="2">
        <v>476653.29</v>
      </c>
      <c r="P45" s="2">
        <v>443938.27</v>
      </c>
      <c r="Q45" s="2">
        <v>0</v>
      </c>
      <c r="R45" s="2">
        <v>920591.56</v>
      </c>
      <c r="S45" s="2">
        <v>86215.74</v>
      </c>
      <c r="T45" s="2">
        <v>155428.76</v>
      </c>
      <c r="U45" s="2">
        <v>0</v>
      </c>
      <c r="V45" s="2">
        <v>241644.5</v>
      </c>
      <c r="W45" s="2">
        <v>614515.26</v>
      </c>
      <c r="X45" s="2">
        <v>652446.79</v>
      </c>
      <c r="Y45" s="2">
        <v>0</v>
      </c>
      <c r="Z45" s="2">
        <v>1266962.05</v>
      </c>
    </row>
    <row r="46" spans="1:26" ht="13.2" x14ac:dyDescent="0.25">
      <c r="A46" s="1">
        <v>1043</v>
      </c>
      <c r="B46" s="1">
        <v>1043</v>
      </c>
      <c r="C46" t="s">
        <v>31</v>
      </c>
      <c r="D46" s="3">
        <v>33611</v>
      </c>
      <c r="E46" t="s">
        <v>7</v>
      </c>
      <c r="F46" t="s">
        <v>32</v>
      </c>
      <c r="G46" t="s">
        <v>57</v>
      </c>
      <c r="H46" t="s">
        <v>79</v>
      </c>
      <c r="I46" t="s">
        <v>80</v>
      </c>
      <c r="J46" t="s">
        <v>36</v>
      </c>
      <c r="K46" s="2">
        <v>4992.2299999999996</v>
      </c>
      <c r="L46" s="2">
        <v>1491.75</v>
      </c>
      <c r="M46" s="2">
        <v>0</v>
      </c>
      <c r="N46" s="2">
        <v>6483.98</v>
      </c>
      <c r="O46" s="2">
        <v>0</v>
      </c>
      <c r="P46" s="2">
        <v>70575.929999999993</v>
      </c>
      <c r="Q46" s="2">
        <v>0</v>
      </c>
      <c r="R46" s="2">
        <v>70575.929999999993</v>
      </c>
      <c r="S46" s="2">
        <v>53570.31</v>
      </c>
      <c r="T46" s="2">
        <v>7412.28</v>
      </c>
      <c r="U46" s="2">
        <v>0</v>
      </c>
      <c r="V46" s="2">
        <v>60982.59</v>
      </c>
      <c r="W46" s="2">
        <v>129138.47</v>
      </c>
      <c r="X46" s="2">
        <v>8904.0300000000007</v>
      </c>
      <c r="Y46" s="2">
        <v>0</v>
      </c>
      <c r="Z46" s="2">
        <v>138042.5</v>
      </c>
    </row>
    <row r="47" spans="1:26" ht="13.2" x14ac:dyDescent="0.25">
      <c r="A47" s="1">
        <v>329</v>
      </c>
      <c r="B47" s="1">
        <v>329</v>
      </c>
      <c r="C47" t="s">
        <v>31</v>
      </c>
      <c r="D47" s="3">
        <v>33786</v>
      </c>
      <c r="E47" t="s">
        <v>7</v>
      </c>
      <c r="F47" t="s">
        <v>43</v>
      </c>
      <c r="G47" t="s">
        <v>57</v>
      </c>
      <c r="H47" t="s">
        <v>58</v>
      </c>
      <c r="I47" t="s">
        <v>83</v>
      </c>
      <c r="J47" t="s">
        <v>36</v>
      </c>
      <c r="K47" s="2">
        <v>62609.77</v>
      </c>
      <c r="L47" s="2">
        <v>10441.35</v>
      </c>
      <c r="M47" s="2">
        <v>0</v>
      </c>
      <c r="N47" s="2">
        <v>73051.12</v>
      </c>
      <c r="O47" s="2">
        <v>249822.09</v>
      </c>
      <c r="P47" s="2">
        <v>717595.7</v>
      </c>
      <c r="Q47" s="2">
        <v>0</v>
      </c>
      <c r="R47" s="2">
        <v>967417.79</v>
      </c>
      <c r="S47" s="2">
        <v>363737.67</v>
      </c>
      <c r="T47" s="2">
        <v>41026.54</v>
      </c>
      <c r="U47" s="2">
        <v>4742.88</v>
      </c>
      <c r="V47" s="2">
        <v>400021.33</v>
      </c>
      <c r="W47" s="2">
        <v>1143943.1399999999</v>
      </c>
      <c r="X47" s="2">
        <v>301289.98</v>
      </c>
      <c r="Y47" s="2">
        <v>4742.88</v>
      </c>
      <c r="Z47" s="2">
        <v>1440490.24</v>
      </c>
    </row>
    <row r="48" spans="1:26" ht="13.2" x14ac:dyDescent="0.25">
      <c r="A48" s="1">
        <v>283</v>
      </c>
      <c r="B48" s="1">
        <v>283</v>
      </c>
      <c r="C48" t="s">
        <v>31</v>
      </c>
      <c r="D48" s="3">
        <v>33883</v>
      </c>
      <c r="E48" t="s">
        <v>7</v>
      </c>
      <c r="F48" t="s">
        <v>32</v>
      </c>
      <c r="G48" t="s">
        <v>38</v>
      </c>
      <c r="H48" t="s">
        <v>39</v>
      </c>
      <c r="I48" t="s">
        <v>50</v>
      </c>
      <c r="J48" t="s">
        <v>41</v>
      </c>
      <c r="K48" s="2">
        <v>60275.07</v>
      </c>
      <c r="L48" s="2">
        <v>2860.24</v>
      </c>
      <c r="M48" s="2">
        <v>0</v>
      </c>
      <c r="N48" s="2">
        <v>63135.31</v>
      </c>
      <c r="O48" s="2">
        <v>172161.43</v>
      </c>
      <c r="P48" s="2">
        <v>389029.45</v>
      </c>
      <c r="Q48" s="2">
        <v>0</v>
      </c>
      <c r="R48" s="2">
        <v>561190.88</v>
      </c>
      <c r="S48" s="2">
        <v>106810.52</v>
      </c>
      <c r="T48" s="2">
        <v>8442.7199999999993</v>
      </c>
      <c r="U48" s="2">
        <v>0</v>
      </c>
      <c r="V48" s="2">
        <v>115253.24</v>
      </c>
      <c r="W48" s="2">
        <v>556115.04</v>
      </c>
      <c r="X48" s="2">
        <v>183464.39</v>
      </c>
      <c r="Y48" s="2">
        <v>0</v>
      </c>
      <c r="Z48" s="2">
        <v>739579.43</v>
      </c>
    </row>
    <row r="49" spans="1:26" ht="13.2" x14ac:dyDescent="0.25">
      <c r="A49" s="1">
        <v>299</v>
      </c>
      <c r="B49" s="1">
        <v>299</v>
      </c>
      <c r="C49" t="s">
        <v>31</v>
      </c>
      <c r="D49" s="3">
        <v>33924</v>
      </c>
      <c r="E49" t="s">
        <v>7</v>
      </c>
      <c r="F49" t="s">
        <v>32</v>
      </c>
      <c r="G49" t="s">
        <v>38</v>
      </c>
      <c r="H49" t="s">
        <v>39</v>
      </c>
      <c r="I49" t="s">
        <v>85</v>
      </c>
      <c r="J49" t="s">
        <v>41</v>
      </c>
      <c r="K49" s="2">
        <v>61131.55</v>
      </c>
      <c r="L49" s="2">
        <v>4356.68</v>
      </c>
      <c r="M49" s="2">
        <v>0</v>
      </c>
      <c r="N49" s="2">
        <v>65488.23</v>
      </c>
      <c r="O49" s="2">
        <v>223972.7</v>
      </c>
      <c r="P49" s="2">
        <v>883573.3</v>
      </c>
      <c r="Q49" s="2">
        <v>489047.55</v>
      </c>
      <c r="R49" s="2">
        <v>618498.44999999995</v>
      </c>
      <c r="S49" s="2">
        <v>22776.77</v>
      </c>
      <c r="T49" s="2">
        <v>9792.0300000000007</v>
      </c>
      <c r="U49" s="2">
        <v>0</v>
      </c>
      <c r="V49" s="2">
        <v>32568.799999999999</v>
      </c>
      <c r="W49" s="2">
        <v>967481.62</v>
      </c>
      <c r="X49" s="2">
        <v>238121.41</v>
      </c>
      <c r="Y49" s="2">
        <v>489047.55</v>
      </c>
      <c r="Z49" s="2">
        <v>716555.48</v>
      </c>
    </row>
    <row r="50" spans="1:26" ht="13.2" x14ac:dyDescent="0.25">
      <c r="A50" s="1">
        <v>340</v>
      </c>
      <c r="B50" s="1">
        <v>340</v>
      </c>
      <c r="C50" t="s">
        <v>31</v>
      </c>
      <c r="D50" s="3">
        <v>34061</v>
      </c>
      <c r="E50" t="s">
        <v>7</v>
      </c>
      <c r="F50" t="s">
        <v>32</v>
      </c>
      <c r="G50" t="s">
        <v>57</v>
      </c>
      <c r="H50" t="s">
        <v>58</v>
      </c>
      <c r="I50" t="s">
        <v>83</v>
      </c>
      <c r="J50" t="s">
        <v>36</v>
      </c>
      <c r="K50" s="2">
        <v>49158.66</v>
      </c>
      <c r="L50" s="2">
        <v>5841.34</v>
      </c>
      <c r="M50" s="2">
        <v>0</v>
      </c>
      <c r="N50" s="2">
        <v>55000</v>
      </c>
      <c r="O50" s="2">
        <v>168550.2</v>
      </c>
      <c r="P50" s="2">
        <v>470322.75</v>
      </c>
      <c r="Q50" s="2">
        <v>0</v>
      </c>
      <c r="R50" s="2">
        <v>638872.94999999995</v>
      </c>
      <c r="S50" s="2">
        <v>20129.53</v>
      </c>
      <c r="T50" s="2">
        <v>6370.47</v>
      </c>
      <c r="U50" s="2">
        <v>0</v>
      </c>
      <c r="V50" s="2">
        <v>26500</v>
      </c>
      <c r="W50" s="2">
        <v>539610.93999999994</v>
      </c>
      <c r="X50" s="2">
        <v>180762.01</v>
      </c>
      <c r="Y50" s="2">
        <v>0</v>
      </c>
      <c r="Z50" s="2">
        <v>720372.95</v>
      </c>
    </row>
    <row r="51" spans="1:26" ht="13.2" x14ac:dyDescent="0.25">
      <c r="A51" s="1">
        <v>153</v>
      </c>
      <c r="B51" s="1">
        <v>153</v>
      </c>
      <c r="C51" t="s">
        <v>31</v>
      </c>
      <c r="D51" s="3">
        <v>34322</v>
      </c>
      <c r="E51" t="s">
        <v>7</v>
      </c>
      <c r="F51" t="s">
        <v>32</v>
      </c>
      <c r="G51" t="s">
        <v>73</v>
      </c>
      <c r="H51" t="s">
        <v>87</v>
      </c>
      <c r="I51" t="s">
        <v>88</v>
      </c>
      <c r="J51" t="s">
        <v>36</v>
      </c>
      <c r="K51" s="2">
        <v>52453.279999999999</v>
      </c>
      <c r="L51" s="2">
        <v>4293</v>
      </c>
      <c r="M51" s="2">
        <v>0</v>
      </c>
      <c r="N51" s="2">
        <v>56746.28</v>
      </c>
      <c r="O51" s="2">
        <v>898821.99</v>
      </c>
      <c r="P51" s="2">
        <v>935040.09</v>
      </c>
      <c r="Q51" s="2">
        <v>0</v>
      </c>
      <c r="R51" s="2">
        <v>1833862.08</v>
      </c>
      <c r="S51" s="2">
        <v>9159.0499999999993</v>
      </c>
      <c r="T51" s="2">
        <v>0</v>
      </c>
      <c r="U51" s="2">
        <v>0</v>
      </c>
      <c r="V51" s="2">
        <v>9159.0499999999993</v>
      </c>
      <c r="W51" s="2">
        <v>996652.42</v>
      </c>
      <c r="X51" s="2">
        <v>903114.99</v>
      </c>
      <c r="Y51" s="2">
        <v>0</v>
      </c>
      <c r="Z51" s="2">
        <v>1899767.41</v>
      </c>
    </row>
    <row r="52" spans="1:26" ht="13.2" x14ac:dyDescent="0.25">
      <c r="A52" s="1">
        <v>225</v>
      </c>
      <c r="B52" s="1">
        <v>225</v>
      </c>
      <c r="C52" t="s">
        <v>31</v>
      </c>
      <c r="D52" s="3">
        <v>34674</v>
      </c>
      <c r="E52" t="s">
        <v>7</v>
      </c>
      <c r="F52" t="s">
        <v>72</v>
      </c>
      <c r="G52" t="s">
        <v>38</v>
      </c>
      <c r="H52" t="s">
        <v>64</v>
      </c>
      <c r="I52" t="s">
        <v>91</v>
      </c>
      <c r="J52" t="s">
        <v>41</v>
      </c>
      <c r="K52" s="2">
        <v>99288.98</v>
      </c>
      <c r="L52" s="2">
        <v>19571.5</v>
      </c>
      <c r="M52" s="2">
        <v>0</v>
      </c>
      <c r="N52" s="2">
        <v>118860.48</v>
      </c>
      <c r="O52" s="2">
        <v>1857.52</v>
      </c>
      <c r="P52" s="2">
        <v>177889.03</v>
      </c>
      <c r="Q52" s="2">
        <v>0</v>
      </c>
      <c r="R52" s="2">
        <v>179746.55</v>
      </c>
      <c r="S52" s="2">
        <v>283185.65999999997</v>
      </c>
      <c r="T52" s="2">
        <v>105236.28</v>
      </c>
      <c r="U52" s="2">
        <v>0</v>
      </c>
      <c r="V52" s="2">
        <v>388421.94</v>
      </c>
      <c r="W52" s="2">
        <v>560363.67000000004</v>
      </c>
      <c r="X52" s="2">
        <v>126665.3</v>
      </c>
      <c r="Y52" s="2">
        <v>0</v>
      </c>
      <c r="Z52" s="2">
        <v>687028.97</v>
      </c>
    </row>
    <row r="53" spans="1:26" ht="13.2" x14ac:dyDescent="0.25">
      <c r="A53" s="1">
        <v>410</v>
      </c>
      <c r="B53" s="1">
        <v>410</v>
      </c>
      <c r="C53" t="s">
        <v>31</v>
      </c>
      <c r="D53" s="3">
        <v>34734</v>
      </c>
      <c r="E53" t="s">
        <v>7</v>
      </c>
      <c r="F53" t="s">
        <v>32</v>
      </c>
      <c r="G53" t="s">
        <v>33</v>
      </c>
      <c r="H53" t="s">
        <v>34</v>
      </c>
      <c r="I53" t="s">
        <v>35</v>
      </c>
      <c r="J53" t="s">
        <v>36</v>
      </c>
      <c r="K53" s="2">
        <v>9283.2000000000007</v>
      </c>
      <c r="L53" s="2">
        <v>9339.14</v>
      </c>
      <c r="M53" s="2">
        <v>0</v>
      </c>
      <c r="N53" s="2">
        <v>18622.34</v>
      </c>
      <c r="O53" s="2">
        <v>678311.88</v>
      </c>
      <c r="P53" s="2">
        <v>344546.54</v>
      </c>
      <c r="Q53" s="2">
        <v>0</v>
      </c>
      <c r="R53" s="2">
        <v>1022858.42</v>
      </c>
      <c r="S53" s="2">
        <v>379158.4</v>
      </c>
      <c r="T53" s="2">
        <v>846133.23</v>
      </c>
      <c r="U53" s="2">
        <v>0</v>
      </c>
      <c r="V53" s="2">
        <v>1225291.6299999999</v>
      </c>
      <c r="W53" s="2">
        <v>732988.14</v>
      </c>
      <c r="X53" s="2">
        <v>1533784.25</v>
      </c>
      <c r="Y53" s="2">
        <v>0</v>
      </c>
      <c r="Z53" s="2">
        <v>2266772.39</v>
      </c>
    </row>
    <row r="54" spans="1:26" ht="13.2" x14ac:dyDescent="0.25">
      <c r="A54" s="1">
        <v>373</v>
      </c>
      <c r="B54" s="1">
        <v>373</v>
      </c>
      <c r="C54" t="s">
        <v>31</v>
      </c>
      <c r="D54" s="3">
        <v>34864</v>
      </c>
      <c r="E54" t="s">
        <v>7</v>
      </c>
      <c r="F54" t="s">
        <v>32</v>
      </c>
      <c r="G54" t="s">
        <v>60</v>
      </c>
      <c r="H54" t="s">
        <v>61</v>
      </c>
      <c r="I54" t="s">
        <v>93</v>
      </c>
      <c r="J54" t="s">
        <v>36</v>
      </c>
      <c r="K54" s="2">
        <v>23540.720000000001</v>
      </c>
      <c r="L54" s="2">
        <v>1135.79</v>
      </c>
      <c r="M54" s="2">
        <v>0</v>
      </c>
      <c r="N54" s="2">
        <v>24676.51</v>
      </c>
      <c r="O54" s="2">
        <v>354305.48</v>
      </c>
      <c r="P54" s="2">
        <v>923354.04</v>
      </c>
      <c r="Q54" s="2">
        <v>0</v>
      </c>
      <c r="R54" s="2">
        <v>1277659.52</v>
      </c>
      <c r="S54" s="2">
        <v>21255.4</v>
      </c>
      <c r="T54" s="2">
        <v>0</v>
      </c>
      <c r="U54" s="2">
        <v>0</v>
      </c>
      <c r="V54" s="2">
        <v>21255.4</v>
      </c>
      <c r="W54" s="2">
        <v>968150.16</v>
      </c>
      <c r="X54" s="2">
        <v>355441.27</v>
      </c>
      <c r="Y54" s="2">
        <v>0</v>
      </c>
      <c r="Z54" s="2">
        <v>1323591.43</v>
      </c>
    </row>
    <row r="55" spans="1:26" ht="13.2" x14ac:dyDescent="0.25">
      <c r="A55" s="1">
        <v>330</v>
      </c>
      <c r="B55" s="1">
        <v>330</v>
      </c>
      <c r="C55" t="s">
        <v>31</v>
      </c>
      <c r="D55" s="3">
        <v>34877</v>
      </c>
      <c r="E55" t="s">
        <v>7</v>
      </c>
      <c r="F55" t="s">
        <v>32</v>
      </c>
      <c r="G55" t="s">
        <v>57</v>
      </c>
      <c r="H55" t="s">
        <v>95</v>
      </c>
      <c r="I55" t="s">
        <v>96</v>
      </c>
      <c r="J55" t="s">
        <v>36</v>
      </c>
      <c r="K55" s="2">
        <v>57304.85</v>
      </c>
      <c r="L55" s="2">
        <v>3195.15</v>
      </c>
      <c r="M55" s="2">
        <v>0</v>
      </c>
      <c r="N55" s="2">
        <v>60500</v>
      </c>
      <c r="O55" s="2">
        <v>277623.7</v>
      </c>
      <c r="P55" s="2">
        <v>404878.13</v>
      </c>
      <c r="Q55" s="2">
        <v>0</v>
      </c>
      <c r="R55" s="2">
        <v>682501.83</v>
      </c>
      <c r="S55" s="2">
        <v>30091.79</v>
      </c>
      <c r="T55" s="2">
        <v>4813.91</v>
      </c>
      <c r="U55" s="2">
        <v>0</v>
      </c>
      <c r="V55" s="2">
        <v>34905.699999999997</v>
      </c>
      <c r="W55" s="2">
        <v>492274.77</v>
      </c>
      <c r="X55" s="2">
        <v>285632.76</v>
      </c>
      <c r="Y55" s="2">
        <v>0</v>
      </c>
      <c r="Z55" s="2">
        <v>777907.53</v>
      </c>
    </row>
    <row r="56" spans="1:26" ht="13.2" x14ac:dyDescent="0.25">
      <c r="A56" s="1">
        <v>274</v>
      </c>
      <c r="B56" s="1">
        <v>274</v>
      </c>
      <c r="C56" t="s">
        <v>31</v>
      </c>
      <c r="D56" s="3">
        <v>34948</v>
      </c>
      <c r="E56" t="s">
        <v>7</v>
      </c>
      <c r="F56" t="s">
        <v>72</v>
      </c>
      <c r="G56" t="s">
        <v>38</v>
      </c>
      <c r="H56" t="s">
        <v>39</v>
      </c>
      <c r="I56" t="s">
        <v>99</v>
      </c>
      <c r="J56" t="s">
        <v>41</v>
      </c>
      <c r="K56" s="2">
        <v>69937.009999999995</v>
      </c>
      <c r="L56" s="2">
        <v>1364.53</v>
      </c>
      <c r="M56" s="2">
        <v>0</v>
      </c>
      <c r="N56" s="2">
        <v>71301.539999999994</v>
      </c>
      <c r="O56" s="2">
        <v>146028.45000000001</v>
      </c>
      <c r="P56" s="2">
        <v>598431.72</v>
      </c>
      <c r="Q56" s="2">
        <v>0</v>
      </c>
      <c r="R56" s="2">
        <v>744460.17</v>
      </c>
      <c r="S56" s="2">
        <v>73096.61</v>
      </c>
      <c r="T56" s="2">
        <v>1504.98</v>
      </c>
      <c r="U56" s="2">
        <v>0</v>
      </c>
      <c r="V56" s="2">
        <v>74601.59</v>
      </c>
      <c r="W56" s="2">
        <v>741465.34</v>
      </c>
      <c r="X56" s="2">
        <v>148897.96</v>
      </c>
      <c r="Y56" s="2">
        <v>0</v>
      </c>
      <c r="Z56" s="2">
        <v>890363.3</v>
      </c>
    </row>
    <row r="57" spans="1:26" ht="13.2" x14ac:dyDescent="0.25">
      <c r="A57" s="1">
        <v>258</v>
      </c>
      <c r="B57" s="1">
        <v>258</v>
      </c>
      <c r="C57" t="s">
        <v>31</v>
      </c>
      <c r="D57" s="3">
        <v>34949</v>
      </c>
      <c r="E57" t="s">
        <v>7</v>
      </c>
      <c r="F57" t="s">
        <v>32</v>
      </c>
      <c r="G57" t="s">
        <v>38</v>
      </c>
      <c r="H57" t="s">
        <v>39</v>
      </c>
      <c r="I57" t="s">
        <v>101</v>
      </c>
      <c r="J57" t="s">
        <v>41</v>
      </c>
      <c r="K57" s="2">
        <v>92494.96</v>
      </c>
      <c r="L57" s="2">
        <v>4070.68</v>
      </c>
      <c r="M57" s="2">
        <v>0</v>
      </c>
      <c r="N57" s="2">
        <v>96565.64</v>
      </c>
      <c r="O57" s="2">
        <v>129389.71</v>
      </c>
      <c r="P57" s="2">
        <v>470038.58</v>
      </c>
      <c r="Q57" s="2">
        <v>0</v>
      </c>
      <c r="R57" s="2">
        <v>599428.29</v>
      </c>
      <c r="S57" s="2">
        <v>39302.94</v>
      </c>
      <c r="T57" s="2">
        <v>32755.9</v>
      </c>
      <c r="U57" s="2">
        <v>0</v>
      </c>
      <c r="V57" s="2">
        <v>72058.84</v>
      </c>
      <c r="W57" s="2">
        <v>601836.48</v>
      </c>
      <c r="X57" s="2">
        <v>166216.29</v>
      </c>
      <c r="Y57" s="2">
        <v>0</v>
      </c>
      <c r="Z57" s="2">
        <v>768052.77</v>
      </c>
    </row>
    <row r="58" spans="1:26" ht="13.2" x14ac:dyDescent="0.25">
      <c r="A58" s="1">
        <v>397</v>
      </c>
      <c r="B58" s="1">
        <v>397</v>
      </c>
      <c r="C58" t="s">
        <v>31</v>
      </c>
      <c r="D58" s="3">
        <v>34978</v>
      </c>
      <c r="E58" t="s">
        <v>7</v>
      </c>
      <c r="F58" t="s">
        <v>32</v>
      </c>
      <c r="G58" t="s">
        <v>33</v>
      </c>
      <c r="H58" t="s">
        <v>34</v>
      </c>
      <c r="I58" t="s">
        <v>35</v>
      </c>
      <c r="J58" t="s">
        <v>36</v>
      </c>
      <c r="K58" s="2">
        <v>1039.19</v>
      </c>
      <c r="L58" s="2">
        <v>1353.95</v>
      </c>
      <c r="M58" s="2">
        <v>0</v>
      </c>
      <c r="N58" s="2">
        <v>2393.14</v>
      </c>
      <c r="O58" s="2">
        <v>56086.5</v>
      </c>
      <c r="P58" s="2">
        <v>199577.33</v>
      </c>
      <c r="Q58" s="2">
        <v>114467.82</v>
      </c>
      <c r="R58" s="2">
        <v>141196.01</v>
      </c>
      <c r="S58" s="2">
        <v>0</v>
      </c>
      <c r="T58" s="2">
        <v>992.56</v>
      </c>
      <c r="U58" s="2">
        <v>0</v>
      </c>
      <c r="V58" s="2">
        <v>992.56</v>
      </c>
      <c r="W58" s="2">
        <v>200616.52</v>
      </c>
      <c r="X58" s="2">
        <v>58433.01</v>
      </c>
      <c r="Y58" s="2">
        <v>114467.82</v>
      </c>
      <c r="Z58" s="2">
        <v>144581.71</v>
      </c>
    </row>
    <row r="59" spans="1:26" ht="13.2" x14ac:dyDescent="0.25">
      <c r="A59" s="1">
        <v>255</v>
      </c>
      <c r="B59" s="1">
        <v>255</v>
      </c>
      <c r="C59" t="s">
        <v>31</v>
      </c>
      <c r="D59" s="3">
        <v>35230</v>
      </c>
      <c r="E59" t="s">
        <v>7</v>
      </c>
      <c r="F59" t="s">
        <v>32</v>
      </c>
      <c r="G59" t="s">
        <v>38</v>
      </c>
      <c r="H59" t="s">
        <v>64</v>
      </c>
      <c r="I59" t="s">
        <v>103</v>
      </c>
      <c r="J59" t="s">
        <v>41</v>
      </c>
      <c r="K59" s="2">
        <v>72607.64</v>
      </c>
      <c r="L59" s="2">
        <v>1965.84</v>
      </c>
      <c r="M59" s="2">
        <v>0</v>
      </c>
      <c r="N59" s="2">
        <v>74573.48</v>
      </c>
      <c r="O59" s="2">
        <v>155408.57999999999</v>
      </c>
      <c r="P59" s="2">
        <v>520857.81</v>
      </c>
      <c r="Q59" s="2">
        <v>0</v>
      </c>
      <c r="R59" s="2">
        <v>676266.39</v>
      </c>
      <c r="S59" s="2">
        <v>36095.9</v>
      </c>
      <c r="T59" s="2">
        <v>13904.1</v>
      </c>
      <c r="U59" s="2">
        <v>0</v>
      </c>
      <c r="V59" s="2">
        <v>50000</v>
      </c>
      <c r="W59" s="2">
        <v>629561.35</v>
      </c>
      <c r="X59" s="2">
        <v>171278.52</v>
      </c>
      <c r="Y59" s="2">
        <v>0</v>
      </c>
      <c r="Z59" s="2">
        <v>800839.87</v>
      </c>
    </row>
    <row r="60" spans="1:26" ht="13.2" x14ac:dyDescent="0.25">
      <c r="A60" s="1">
        <v>21365</v>
      </c>
      <c r="B60" s="1">
        <v>21365</v>
      </c>
      <c r="C60" t="s">
        <v>31</v>
      </c>
      <c r="D60" s="3">
        <v>35302</v>
      </c>
      <c r="E60" t="s">
        <v>7</v>
      </c>
      <c r="F60" t="s">
        <v>32</v>
      </c>
      <c r="G60" t="s">
        <v>38</v>
      </c>
      <c r="H60" t="s">
        <v>39</v>
      </c>
      <c r="I60" t="s">
        <v>48</v>
      </c>
      <c r="J60" t="s">
        <v>41</v>
      </c>
      <c r="K60" s="2">
        <v>28158.29</v>
      </c>
      <c r="L60" s="2">
        <v>480.78</v>
      </c>
      <c r="M60" s="2">
        <v>0</v>
      </c>
      <c r="N60" s="2">
        <v>28639.07</v>
      </c>
      <c r="O60" s="2">
        <v>0</v>
      </c>
      <c r="P60" s="2">
        <v>133687.51</v>
      </c>
      <c r="Q60" s="2">
        <v>0</v>
      </c>
      <c r="R60" s="2">
        <v>133687.51</v>
      </c>
      <c r="S60" s="2">
        <v>36604.14</v>
      </c>
      <c r="T60" s="2">
        <v>6629.63</v>
      </c>
      <c r="U60" s="2">
        <v>0</v>
      </c>
      <c r="V60" s="2">
        <v>43233.77</v>
      </c>
      <c r="W60" s="2">
        <v>198449.94</v>
      </c>
      <c r="X60" s="2">
        <v>7110.41</v>
      </c>
      <c r="Y60" s="2">
        <v>0</v>
      </c>
      <c r="Z60" s="2">
        <v>205560.35</v>
      </c>
    </row>
    <row r="61" spans="1:26" ht="13.2" x14ac:dyDescent="0.25">
      <c r="A61" s="1">
        <v>1179</v>
      </c>
      <c r="B61" s="1">
        <v>1179</v>
      </c>
      <c r="C61" t="s">
        <v>105</v>
      </c>
      <c r="D61" s="3">
        <v>35305</v>
      </c>
      <c r="E61" t="s">
        <v>7</v>
      </c>
      <c r="F61" t="s">
        <v>43</v>
      </c>
      <c r="G61" t="s">
        <v>60</v>
      </c>
      <c r="H61" t="s">
        <v>61</v>
      </c>
      <c r="I61" t="s">
        <v>62</v>
      </c>
      <c r="J61" t="s">
        <v>36</v>
      </c>
      <c r="K61" s="2">
        <v>4312.93</v>
      </c>
      <c r="L61" s="2">
        <v>965.43</v>
      </c>
      <c r="M61" s="2">
        <v>0</v>
      </c>
      <c r="N61" s="2">
        <v>5278.36</v>
      </c>
      <c r="O61" s="2">
        <v>0</v>
      </c>
      <c r="P61" s="2">
        <v>0</v>
      </c>
      <c r="Q61" s="2">
        <v>0</v>
      </c>
      <c r="R61" s="2">
        <v>0</v>
      </c>
      <c r="S61" s="2">
        <v>65041.05</v>
      </c>
      <c r="T61" s="2">
        <v>4580.8500000000004</v>
      </c>
      <c r="U61" s="2">
        <v>0</v>
      </c>
      <c r="V61" s="2">
        <v>69621.899999999994</v>
      </c>
      <c r="W61" s="2">
        <v>69353.98</v>
      </c>
      <c r="X61" s="2">
        <v>5546.28</v>
      </c>
      <c r="Y61" s="2">
        <v>0</v>
      </c>
      <c r="Z61" s="2">
        <v>74900.259999999995</v>
      </c>
    </row>
    <row r="62" spans="1:26" ht="13.2" x14ac:dyDescent="0.25">
      <c r="A62" s="1">
        <v>303</v>
      </c>
      <c r="B62" s="1">
        <v>303</v>
      </c>
      <c r="C62" t="s">
        <v>31</v>
      </c>
      <c r="D62" s="3">
        <v>35341</v>
      </c>
      <c r="E62" t="s">
        <v>7</v>
      </c>
      <c r="F62" t="s">
        <v>32</v>
      </c>
      <c r="G62" t="s">
        <v>38</v>
      </c>
      <c r="H62" t="s">
        <v>39</v>
      </c>
      <c r="I62" t="s">
        <v>99</v>
      </c>
      <c r="J62" t="s">
        <v>41</v>
      </c>
      <c r="K62" s="2">
        <v>23603.040000000001</v>
      </c>
      <c r="L62" s="2">
        <v>12211.24</v>
      </c>
      <c r="M62" s="2">
        <v>0</v>
      </c>
      <c r="N62" s="2">
        <v>35814.28</v>
      </c>
      <c r="O62" s="2">
        <v>194634.7</v>
      </c>
      <c r="P62" s="2">
        <v>541076.78</v>
      </c>
      <c r="Q62" s="2">
        <v>0</v>
      </c>
      <c r="R62" s="2">
        <v>735711.48</v>
      </c>
      <c r="S62" s="2">
        <v>139208</v>
      </c>
      <c r="T62" s="2">
        <v>74764.08</v>
      </c>
      <c r="U62" s="2">
        <v>0</v>
      </c>
      <c r="V62" s="2">
        <v>213972.08</v>
      </c>
      <c r="W62" s="2">
        <v>703887.82</v>
      </c>
      <c r="X62" s="2">
        <v>281610.02</v>
      </c>
      <c r="Y62" s="2">
        <v>0</v>
      </c>
      <c r="Z62" s="2">
        <v>985497.84</v>
      </c>
    </row>
    <row r="63" spans="1:26" ht="13.2" x14ac:dyDescent="0.25">
      <c r="A63" s="1">
        <v>1239</v>
      </c>
      <c r="B63" s="1">
        <v>1239</v>
      </c>
      <c r="C63" t="s">
        <v>31</v>
      </c>
      <c r="D63" s="3">
        <v>35446</v>
      </c>
      <c r="E63" t="s">
        <v>7</v>
      </c>
      <c r="F63" t="s">
        <v>72</v>
      </c>
      <c r="G63" t="s">
        <v>33</v>
      </c>
      <c r="H63" t="s">
        <v>34</v>
      </c>
      <c r="I63" t="s">
        <v>35</v>
      </c>
      <c r="J63" t="s">
        <v>36</v>
      </c>
      <c r="K63" s="2">
        <v>18176.259999999998</v>
      </c>
      <c r="L63" s="2">
        <v>3063.48</v>
      </c>
      <c r="M63" s="2">
        <v>0</v>
      </c>
      <c r="N63" s="2">
        <v>21239.74</v>
      </c>
      <c r="O63" s="2">
        <v>55319.12</v>
      </c>
      <c r="P63" s="2">
        <v>192975</v>
      </c>
      <c r="Q63" s="2">
        <v>0</v>
      </c>
      <c r="R63" s="2">
        <v>248294.12</v>
      </c>
      <c r="S63" s="2">
        <v>390913.97</v>
      </c>
      <c r="T63" s="2">
        <v>360653.56</v>
      </c>
      <c r="U63" s="2">
        <v>0</v>
      </c>
      <c r="V63" s="2">
        <v>751567.53</v>
      </c>
      <c r="W63" s="2">
        <v>602065.23</v>
      </c>
      <c r="X63" s="2">
        <v>419036.15999999997</v>
      </c>
      <c r="Y63" s="2">
        <v>0</v>
      </c>
      <c r="Z63" s="2">
        <v>1021101.39</v>
      </c>
    </row>
    <row r="64" spans="1:26" ht="13.2" x14ac:dyDescent="0.25">
      <c r="A64" s="1">
        <v>377</v>
      </c>
      <c r="B64" s="1">
        <v>377</v>
      </c>
      <c r="C64" t="s">
        <v>31</v>
      </c>
      <c r="D64" s="3">
        <v>35452</v>
      </c>
      <c r="E64" t="s">
        <v>7</v>
      </c>
      <c r="F64" t="s">
        <v>72</v>
      </c>
      <c r="G64" t="s">
        <v>33</v>
      </c>
      <c r="H64" t="s">
        <v>34</v>
      </c>
      <c r="I64" t="s">
        <v>35</v>
      </c>
      <c r="J64" t="s">
        <v>36</v>
      </c>
      <c r="K64" s="2">
        <v>17220.830000000002</v>
      </c>
      <c r="L64" s="2">
        <v>6154.02</v>
      </c>
      <c r="M64" s="2">
        <v>0</v>
      </c>
      <c r="N64" s="2">
        <v>23374.85</v>
      </c>
      <c r="O64" s="2">
        <v>139254.85</v>
      </c>
      <c r="P64" s="2">
        <v>229548.91</v>
      </c>
      <c r="Q64" s="2">
        <v>361.9</v>
      </c>
      <c r="R64" s="2">
        <v>368441.86</v>
      </c>
      <c r="S64" s="2">
        <v>86847.03</v>
      </c>
      <c r="T64" s="2">
        <v>24757.17</v>
      </c>
      <c r="U64" s="2">
        <v>0</v>
      </c>
      <c r="V64" s="2">
        <v>111604.2</v>
      </c>
      <c r="W64" s="2">
        <v>333616.77</v>
      </c>
      <c r="X64" s="2">
        <v>170166.04</v>
      </c>
      <c r="Y64" s="2">
        <v>361.9</v>
      </c>
      <c r="Z64" s="2">
        <v>503420.91</v>
      </c>
    </row>
    <row r="65" spans="1:26" ht="13.2" x14ac:dyDescent="0.25">
      <c r="A65" s="1">
        <v>1108</v>
      </c>
      <c r="B65" s="1">
        <v>1108</v>
      </c>
      <c r="C65" t="s">
        <v>31</v>
      </c>
      <c r="D65" s="3">
        <v>35488</v>
      </c>
      <c r="E65" t="s">
        <v>7</v>
      </c>
      <c r="F65" t="s">
        <v>72</v>
      </c>
      <c r="G65" t="s">
        <v>38</v>
      </c>
      <c r="H65" t="s">
        <v>39</v>
      </c>
      <c r="I65" t="s">
        <v>99</v>
      </c>
      <c r="J65" t="s">
        <v>41</v>
      </c>
      <c r="K65" s="2">
        <v>22498.54</v>
      </c>
      <c r="L65" s="2">
        <v>7345.66</v>
      </c>
      <c r="M65" s="2">
        <v>0</v>
      </c>
      <c r="N65" s="2">
        <v>29844.2</v>
      </c>
      <c r="O65" s="2">
        <v>178032.06</v>
      </c>
      <c r="P65" s="2">
        <v>535410.41</v>
      </c>
      <c r="Q65" s="2">
        <v>60.35</v>
      </c>
      <c r="R65" s="2">
        <v>713382.12</v>
      </c>
      <c r="S65" s="2">
        <v>10663.18</v>
      </c>
      <c r="T65" s="2">
        <v>0</v>
      </c>
      <c r="U65" s="2">
        <v>0</v>
      </c>
      <c r="V65" s="2">
        <v>10663.18</v>
      </c>
      <c r="W65" s="2">
        <v>568572.13</v>
      </c>
      <c r="X65" s="2">
        <v>185377.72</v>
      </c>
      <c r="Y65" s="2">
        <v>60.35</v>
      </c>
      <c r="Z65" s="2">
        <v>753889.5</v>
      </c>
    </row>
    <row r="66" spans="1:26" ht="13.2" x14ac:dyDescent="0.25">
      <c r="A66" s="1">
        <v>249</v>
      </c>
      <c r="B66" s="1">
        <v>249</v>
      </c>
      <c r="C66" t="s">
        <v>31</v>
      </c>
      <c r="D66" s="3">
        <v>35489</v>
      </c>
      <c r="E66" t="s">
        <v>7</v>
      </c>
      <c r="F66" t="s">
        <v>32</v>
      </c>
      <c r="G66" t="s">
        <v>57</v>
      </c>
      <c r="H66" t="s">
        <v>79</v>
      </c>
      <c r="I66" t="s">
        <v>110</v>
      </c>
      <c r="J66" t="s">
        <v>36</v>
      </c>
      <c r="K66" s="2">
        <v>38728.49</v>
      </c>
      <c r="L66" s="2">
        <v>3596.69</v>
      </c>
      <c r="M66" s="2">
        <v>0</v>
      </c>
      <c r="N66" s="2">
        <v>42325.18</v>
      </c>
      <c r="O66" s="2">
        <v>507083.95</v>
      </c>
      <c r="P66" s="2">
        <v>568372.35</v>
      </c>
      <c r="Q66" s="2">
        <v>0</v>
      </c>
      <c r="R66" s="2">
        <v>1075456.3</v>
      </c>
      <c r="S66" s="2">
        <v>46093.18</v>
      </c>
      <c r="T66" s="2">
        <v>0</v>
      </c>
      <c r="U66" s="2">
        <v>0</v>
      </c>
      <c r="V66" s="2">
        <v>46093.18</v>
      </c>
      <c r="W66" s="2">
        <v>653194.02</v>
      </c>
      <c r="X66" s="2">
        <v>510680.64</v>
      </c>
      <c r="Y66" s="2">
        <v>0</v>
      </c>
      <c r="Z66" s="2">
        <v>1163874.6599999999</v>
      </c>
    </row>
    <row r="67" spans="1:26" ht="13.2" x14ac:dyDescent="0.25">
      <c r="A67" s="1">
        <v>286</v>
      </c>
      <c r="B67" s="1">
        <v>286</v>
      </c>
      <c r="C67" t="s">
        <v>31</v>
      </c>
      <c r="D67" s="3">
        <v>35534</v>
      </c>
      <c r="E67" t="s">
        <v>7</v>
      </c>
      <c r="F67" t="s">
        <v>72</v>
      </c>
      <c r="G67" t="s">
        <v>38</v>
      </c>
      <c r="H67" t="s">
        <v>39</v>
      </c>
      <c r="I67" t="s">
        <v>99</v>
      </c>
      <c r="J67" t="s">
        <v>41</v>
      </c>
      <c r="K67" s="2">
        <v>58461.27</v>
      </c>
      <c r="L67" s="2">
        <v>15560.22</v>
      </c>
      <c r="M67" s="2">
        <v>0</v>
      </c>
      <c r="N67" s="2">
        <v>74021.490000000005</v>
      </c>
      <c r="O67" s="2">
        <v>112180</v>
      </c>
      <c r="P67" s="2">
        <v>642293.68000000005</v>
      </c>
      <c r="Q67" s="2">
        <v>0</v>
      </c>
      <c r="R67" s="2">
        <v>754473.68</v>
      </c>
      <c r="S67" s="2">
        <v>331018.06</v>
      </c>
      <c r="T67" s="2">
        <v>49202.43</v>
      </c>
      <c r="U67" s="2">
        <v>0</v>
      </c>
      <c r="V67" s="2">
        <v>380220.49</v>
      </c>
      <c r="W67" s="2">
        <v>1031773.01</v>
      </c>
      <c r="X67" s="2">
        <v>176942.65</v>
      </c>
      <c r="Y67" s="2">
        <v>0</v>
      </c>
      <c r="Z67" s="2">
        <v>1208715.6599999999</v>
      </c>
    </row>
    <row r="68" spans="1:26" ht="13.2" x14ac:dyDescent="0.25">
      <c r="A68" s="1">
        <v>236</v>
      </c>
      <c r="B68" s="1">
        <v>236</v>
      </c>
      <c r="C68" t="s">
        <v>31</v>
      </c>
      <c r="D68" s="3">
        <v>35566</v>
      </c>
      <c r="E68" t="s">
        <v>7</v>
      </c>
      <c r="F68" t="s">
        <v>32</v>
      </c>
      <c r="G68" t="s">
        <v>57</v>
      </c>
      <c r="H68" t="s">
        <v>111</v>
      </c>
      <c r="I68" t="s">
        <v>112</v>
      </c>
      <c r="J68" t="s">
        <v>36</v>
      </c>
      <c r="K68" s="2">
        <v>53506.05</v>
      </c>
      <c r="L68" s="2">
        <v>2994.71</v>
      </c>
      <c r="M68" s="2">
        <v>0</v>
      </c>
      <c r="N68" s="2">
        <v>56500.76</v>
      </c>
      <c r="O68" s="2">
        <v>184076.28</v>
      </c>
      <c r="P68" s="2">
        <v>798206.51</v>
      </c>
      <c r="Q68" s="2">
        <v>0</v>
      </c>
      <c r="R68" s="2">
        <v>982282.79</v>
      </c>
      <c r="S68" s="2">
        <v>38672.129999999997</v>
      </c>
      <c r="T68" s="2">
        <v>50742.93</v>
      </c>
      <c r="U68" s="2">
        <v>0</v>
      </c>
      <c r="V68" s="2">
        <v>89415.06</v>
      </c>
      <c r="W68" s="2">
        <v>890384.69</v>
      </c>
      <c r="X68" s="2">
        <v>237813.92</v>
      </c>
      <c r="Y68" s="2">
        <v>0</v>
      </c>
      <c r="Z68" s="2">
        <v>1128198.6100000001</v>
      </c>
    </row>
    <row r="69" spans="1:26" ht="13.2" x14ac:dyDescent="0.25">
      <c r="A69" s="1">
        <v>355</v>
      </c>
      <c r="B69" s="1">
        <v>355</v>
      </c>
      <c r="C69" t="s">
        <v>31</v>
      </c>
      <c r="D69" s="3">
        <v>35702</v>
      </c>
      <c r="E69" t="s">
        <v>7</v>
      </c>
      <c r="F69" t="s">
        <v>32</v>
      </c>
      <c r="G69" t="s">
        <v>38</v>
      </c>
      <c r="H69" t="s">
        <v>39</v>
      </c>
      <c r="I69" t="s">
        <v>40</v>
      </c>
      <c r="J69" t="s">
        <v>41</v>
      </c>
      <c r="K69" s="2">
        <v>31370.77</v>
      </c>
      <c r="L69" s="2">
        <v>14651.08</v>
      </c>
      <c r="M69" s="2">
        <v>0</v>
      </c>
      <c r="N69" s="2">
        <v>46021.85</v>
      </c>
      <c r="O69" s="2">
        <v>108673.1</v>
      </c>
      <c r="P69" s="2">
        <v>352105.68</v>
      </c>
      <c r="Q69" s="2">
        <v>0</v>
      </c>
      <c r="R69" s="2">
        <v>460778.78</v>
      </c>
      <c r="S69" s="2">
        <v>73124.850000000006</v>
      </c>
      <c r="T69" s="2">
        <v>6315</v>
      </c>
      <c r="U69" s="2">
        <v>0</v>
      </c>
      <c r="V69" s="2">
        <v>79439.850000000006</v>
      </c>
      <c r="W69" s="2">
        <v>456601.3</v>
      </c>
      <c r="X69" s="2">
        <v>129639.18</v>
      </c>
      <c r="Y69" s="2">
        <v>0</v>
      </c>
      <c r="Z69" s="2">
        <v>586240.48</v>
      </c>
    </row>
    <row r="70" spans="1:26" ht="13.2" x14ac:dyDescent="0.25">
      <c r="A70" s="1">
        <v>174</v>
      </c>
      <c r="B70" s="1">
        <v>174</v>
      </c>
      <c r="C70" t="s">
        <v>31</v>
      </c>
      <c r="D70" s="3">
        <v>35717</v>
      </c>
      <c r="E70" t="s">
        <v>7</v>
      </c>
      <c r="F70" t="s">
        <v>72</v>
      </c>
      <c r="G70" t="s">
        <v>33</v>
      </c>
      <c r="H70" t="s">
        <v>34</v>
      </c>
      <c r="I70" t="s">
        <v>35</v>
      </c>
      <c r="J70" t="s">
        <v>36</v>
      </c>
      <c r="K70" s="2">
        <v>13899.28</v>
      </c>
      <c r="L70" s="2">
        <v>22940.21</v>
      </c>
      <c r="M70" s="2">
        <v>0</v>
      </c>
      <c r="N70" s="2">
        <v>36839.49</v>
      </c>
      <c r="O70" s="2">
        <v>194532.31</v>
      </c>
      <c r="P70" s="2">
        <v>229754.46</v>
      </c>
      <c r="Q70" s="2">
        <v>0</v>
      </c>
      <c r="R70" s="2">
        <v>424286.77</v>
      </c>
      <c r="S70" s="2">
        <v>1500295.86</v>
      </c>
      <c r="T70" s="2">
        <v>713325.59</v>
      </c>
      <c r="U70" s="2">
        <v>0</v>
      </c>
      <c r="V70" s="2">
        <v>2213621.4500000002</v>
      </c>
      <c r="W70" s="2">
        <v>1743949.6</v>
      </c>
      <c r="X70" s="2">
        <v>930798.11</v>
      </c>
      <c r="Y70" s="2">
        <v>0</v>
      </c>
      <c r="Z70" s="2">
        <v>2674747.71</v>
      </c>
    </row>
    <row r="71" spans="1:26" ht="13.2" x14ac:dyDescent="0.25">
      <c r="A71" s="1">
        <v>250</v>
      </c>
      <c r="B71" s="1">
        <v>250</v>
      </c>
      <c r="C71" t="s">
        <v>31</v>
      </c>
      <c r="D71" s="3">
        <v>35746</v>
      </c>
      <c r="E71" t="s">
        <v>7</v>
      </c>
      <c r="F71" t="s">
        <v>32</v>
      </c>
      <c r="G71" t="s">
        <v>38</v>
      </c>
      <c r="H71" t="s">
        <v>39</v>
      </c>
      <c r="I71" t="s">
        <v>48</v>
      </c>
      <c r="J71" t="s">
        <v>41</v>
      </c>
      <c r="K71" s="2">
        <v>100272.91</v>
      </c>
      <c r="L71" s="2">
        <v>6348.11</v>
      </c>
      <c r="M71" s="2">
        <v>0</v>
      </c>
      <c r="N71" s="2">
        <v>106621.02</v>
      </c>
      <c r="O71" s="2">
        <v>310397.28000000003</v>
      </c>
      <c r="P71" s="2">
        <v>691658.22</v>
      </c>
      <c r="Q71" s="2">
        <v>0</v>
      </c>
      <c r="R71" s="2">
        <v>1002055.5</v>
      </c>
      <c r="S71" s="2">
        <v>17166.810000000001</v>
      </c>
      <c r="T71" s="2">
        <v>4060.68</v>
      </c>
      <c r="U71" s="2">
        <v>0</v>
      </c>
      <c r="V71" s="2">
        <v>21227.49</v>
      </c>
      <c r="W71" s="2">
        <v>809097.94</v>
      </c>
      <c r="X71" s="2">
        <v>320806.07</v>
      </c>
      <c r="Y71" s="2">
        <v>0</v>
      </c>
      <c r="Z71" s="2">
        <v>1129904.01</v>
      </c>
    </row>
    <row r="72" spans="1:26" ht="13.2" x14ac:dyDescent="0.25">
      <c r="A72" s="1">
        <v>25542</v>
      </c>
      <c r="B72" s="1">
        <v>25542</v>
      </c>
      <c r="C72" t="s">
        <v>31</v>
      </c>
      <c r="D72" s="3">
        <v>35857</v>
      </c>
      <c r="E72" t="s">
        <v>7</v>
      </c>
      <c r="F72" t="s">
        <v>72</v>
      </c>
      <c r="G72" t="s">
        <v>38</v>
      </c>
      <c r="H72" t="s">
        <v>39</v>
      </c>
      <c r="I72" t="s">
        <v>99</v>
      </c>
      <c r="J72" t="s">
        <v>41</v>
      </c>
      <c r="K72" s="2">
        <v>4191.53</v>
      </c>
      <c r="L72" s="2">
        <v>1489.39</v>
      </c>
      <c r="M72" s="2">
        <v>0</v>
      </c>
      <c r="N72" s="2">
        <v>5680.92</v>
      </c>
      <c r="O72" s="2">
        <v>0</v>
      </c>
      <c r="P72" s="2">
        <v>19885.79</v>
      </c>
      <c r="Q72" s="2">
        <v>0</v>
      </c>
      <c r="R72" s="2">
        <v>19885.79</v>
      </c>
      <c r="S72" s="2">
        <v>17464.73</v>
      </c>
      <c r="T72" s="2">
        <v>3450.4</v>
      </c>
      <c r="U72" s="2">
        <v>0</v>
      </c>
      <c r="V72" s="2">
        <v>20915.13</v>
      </c>
      <c r="W72" s="2">
        <v>41542.050000000003</v>
      </c>
      <c r="X72" s="2">
        <v>4939.79</v>
      </c>
      <c r="Y72" s="2">
        <v>0</v>
      </c>
      <c r="Z72" s="2">
        <v>46481.84</v>
      </c>
    </row>
    <row r="73" spans="1:26" ht="13.2" x14ac:dyDescent="0.25">
      <c r="A73" s="1">
        <v>1103</v>
      </c>
      <c r="B73" s="1">
        <v>1103</v>
      </c>
      <c r="C73" t="s">
        <v>31</v>
      </c>
      <c r="D73" s="3">
        <v>35965</v>
      </c>
      <c r="E73" t="s">
        <v>7</v>
      </c>
      <c r="F73" t="s">
        <v>32</v>
      </c>
      <c r="G73" t="s">
        <v>33</v>
      </c>
      <c r="H73" t="s">
        <v>115</v>
      </c>
      <c r="I73" t="s">
        <v>115</v>
      </c>
      <c r="J73" t="s">
        <v>36</v>
      </c>
      <c r="K73" s="2">
        <v>83389.570000000007</v>
      </c>
      <c r="L73" s="2">
        <v>13617.67</v>
      </c>
      <c r="M73" s="2">
        <v>0</v>
      </c>
      <c r="N73" s="2">
        <v>97007.24</v>
      </c>
      <c r="O73" s="2">
        <v>153980.39000000001</v>
      </c>
      <c r="P73" s="2">
        <v>54754.18</v>
      </c>
      <c r="Q73" s="2">
        <v>0</v>
      </c>
      <c r="R73" s="2">
        <v>208734.57</v>
      </c>
      <c r="S73" s="2">
        <v>4321.47</v>
      </c>
      <c r="T73" s="2">
        <v>340</v>
      </c>
      <c r="U73" s="2">
        <v>0</v>
      </c>
      <c r="V73" s="2">
        <v>4661.47</v>
      </c>
      <c r="W73" s="2">
        <v>142465.22</v>
      </c>
      <c r="X73" s="2">
        <v>167938.06</v>
      </c>
      <c r="Y73" s="2">
        <v>0</v>
      </c>
      <c r="Z73" s="2">
        <v>310403.28000000003</v>
      </c>
    </row>
    <row r="74" spans="1:26" ht="13.2" x14ac:dyDescent="0.25">
      <c r="A74" s="1">
        <v>183</v>
      </c>
      <c r="B74" s="1">
        <v>183</v>
      </c>
      <c r="C74" t="s">
        <v>31</v>
      </c>
      <c r="D74" s="3">
        <v>36188</v>
      </c>
      <c r="E74" t="s">
        <v>7</v>
      </c>
      <c r="F74" t="s">
        <v>32</v>
      </c>
      <c r="G74" t="s">
        <v>38</v>
      </c>
      <c r="H74" t="s">
        <v>64</v>
      </c>
      <c r="I74" t="s">
        <v>117</v>
      </c>
      <c r="J74" t="s">
        <v>41</v>
      </c>
      <c r="K74" s="2">
        <v>27804.42</v>
      </c>
      <c r="L74" s="2">
        <v>7317.62</v>
      </c>
      <c r="M74" s="2">
        <v>0</v>
      </c>
      <c r="N74" s="2">
        <v>35122.04</v>
      </c>
      <c r="O74" s="2">
        <v>50374.32</v>
      </c>
      <c r="P74" s="2">
        <v>150593.62</v>
      </c>
      <c r="Q74" s="2">
        <v>0</v>
      </c>
      <c r="R74" s="2">
        <v>200967.94</v>
      </c>
      <c r="S74" s="2">
        <v>27137.22</v>
      </c>
      <c r="T74" s="2">
        <v>5650</v>
      </c>
      <c r="U74" s="2">
        <v>0</v>
      </c>
      <c r="V74" s="2">
        <v>32787.22</v>
      </c>
      <c r="W74" s="2">
        <v>205535.26</v>
      </c>
      <c r="X74" s="2">
        <v>63341.94</v>
      </c>
      <c r="Y74" s="2">
        <v>0</v>
      </c>
      <c r="Z74" s="2">
        <v>268877.2</v>
      </c>
    </row>
    <row r="75" spans="1:26" ht="13.2" x14ac:dyDescent="0.25">
      <c r="A75" s="1">
        <v>28843</v>
      </c>
      <c r="B75" s="1">
        <v>28843</v>
      </c>
      <c r="C75" t="s">
        <v>31</v>
      </c>
      <c r="D75" s="3">
        <v>36230</v>
      </c>
      <c r="E75" t="s">
        <v>7</v>
      </c>
      <c r="F75" t="s">
        <v>32</v>
      </c>
      <c r="G75" t="s">
        <v>57</v>
      </c>
      <c r="H75" t="s">
        <v>111</v>
      </c>
      <c r="I75" t="s">
        <v>112</v>
      </c>
      <c r="J75" t="s">
        <v>36</v>
      </c>
      <c r="K75" s="2">
        <v>6893.02</v>
      </c>
      <c r="L75" s="2">
        <v>4745.54</v>
      </c>
      <c r="M75" s="2">
        <v>0</v>
      </c>
      <c r="N75" s="2">
        <v>11638.56</v>
      </c>
      <c r="O75" s="2">
        <v>20000</v>
      </c>
      <c r="P75" s="2">
        <v>67496.91</v>
      </c>
      <c r="Q75" s="2">
        <v>0</v>
      </c>
      <c r="R75" s="2">
        <v>87496.91</v>
      </c>
      <c r="S75" s="2">
        <v>22805.07</v>
      </c>
      <c r="T75" s="2">
        <v>20736.96</v>
      </c>
      <c r="U75" s="2">
        <v>0</v>
      </c>
      <c r="V75" s="2">
        <v>43542.03</v>
      </c>
      <c r="W75" s="2">
        <v>97195</v>
      </c>
      <c r="X75" s="2">
        <v>45482.5</v>
      </c>
      <c r="Y75" s="2">
        <v>0</v>
      </c>
      <c r="Z75" s="2">
        <v>142677.5</v>
      </c>
    </row>
    <row r="76" spans="1:26" ht="13.2" x14ac:dyDescent="0.25">
      <c r="A76" s="1">
        <v>1089</v>
      </c>
      <c r="B76" s="1">
        <v>1089</v>
      </c>
      <c r="C76" t="s">
        <v>31</v>
      </c>
      <c r="D76" s="3">
        <v>36376</v>
      </c>
      <c r="E76" t="s">
        <v>7</v>
      </c>
      <c r="F76" t="s">
        <v>72</v>
      </c>
      <c r="G76" t="s">
        <v>38</v>
      </c>
      <c r="H76" t="s">
        <v>64</v>
      </c>
      <c r="I76" t="s">
        <v>119</v>
      </c>
      <c r="J76" t="s">
        <v>41</v>
      </c>
      <c r="K76" s="2">
        <v>8090.95</v>
      </c>
      <c r="L76" s="2">
        <v>1410.29</v>
      </c>
      <c r="M76" s="2">
        <v>0</v>
      </c>
      <c r="N76" s="2">
        <v>9501.24</v>
      </c>
      <c r="O76" s="2">
        <v>0</v>
      </c>
      <c r="P76" s="2">
        <v>69700.89</v>
      </c>
      <c r="Q76" s="2">
        <v>0</v>
      </c>
      <c r="R76" s="2">
        <v>69700.89</v>
      </c>
      <c r="S76" s="2">
        <v>72868.39</v>
      </c>
      <c r="T76" s="2">
        <v>5535.33</v>
      </c>
      <c r="U76" s="2">
        <v>0</v>
      </c>
      <c r="V76" s="2">
        <v>78403.72</v>
      </c>
      <c r="W76" s="2">
        <v>150660.23000000001</v>
      </c>
      <c r="X76" s="2">
        <v>6945.62</v>
      </c>
      <c r="Y76" s="2">
        <v>0</v>
      </c>
      <c r="Z76" s="2">
        <v>157605.85</v>
      </c>
    </row>
    <row r="77" spans="1:26" ht="13.2" x14ac:dyDescent="0.25">
      <c r="A77" s="1">
        <v>1241</v>
      </c>
      <c r="B77" s="1">
        <v>1241</v>
      </c>
      <c r="C77" t="s">
        <v>31</v>
      </c>
      <c r="D77" s="3">
        <v>36447</v>
      </c>
      <c r="E77" t="s">
        <v>7</v>
      </c>
      <c r="F77" t="s">
        <v>72</v>
      </c>
      <c r="G77" t="s">
        <v>33</v>
      </c>
      <c r="H77" t="s">
        <v>34</v>
      </c>
      <c r="I77" t="s">
        <v>35</v>
      </c>
      <c r="J77" t="s">
        <v>41</v>
      </c>
      <c r="K77" s="2">
        <v>28246.89</v>
      </c>
      <c r="L77" s="2">
        <v>7044.66</v>
      </c>
      <c r="M77" s="2">
        <v>0</v>
      </c>
      <c r="N77" s="2">
        <v>35291.550000000003</v>
      </c>
      <c r="O77" s="2">
        <v>162963.41</v>
      </c>
      <c r="P77" s="2">
        <v>194861.04</v>
      </c>
      <c r="Q77" s="2">
        <v>0</v>
      </c>
      <c r="R77" s="2">
        <v>357824.45</v>
      </c>
      <c r="S77" s="2">
        <v>223083.11</v>
      </c>
      <c r="T77" s="2">
        <v>1859.47</v>
      </c>
      <c r="U77" s="2">
        <v>0</v>
      </c>
      <c r="V77" s="2">
        <v>224942.58</v>
      </c>
      <c r="W77" s="2">
        <v>446191.04</v>
      </c>
      <c r="X77" s="2">
        <v>171867.54</v>
      </c>
      <c r="Y77" s="2">
        <v>0</v>
      </c>
      <c r="Z77" s="2">
        <v>618058.57999999996</v>
      </c>
    </row>
    <row r="78" spans="1:26" ht="13.2" x14ac:dyDescent="0.25">
      <c r="A78" s="1">
        <v>370</v>
      </c>
      <c r="B78" s="1">
        <v>370</v>
      </c>
      <c r="C78" t="s">
        <v>31</v>
      </c>
      <c r="D78" s="3">
        <v>36465</v>
      </c>
      <c r="E78" t="s">
        <v>7</v>
      </c>
      <c r="F78" t="s">
        <v>32</v>
      </c>
      <c r="G78" t="s">
        <v>33</v>
      </c>
      <c r="H78" t="s">
        <v>34</v>
      </c>
      <c r="I78" t="s">
        <v>35</v>
      </c>
      <c r="J78" t="s">
        <v>36</v>
      </c>
      <c r="K78" s="2">
        <v>7108.55</v>
      </c>
      <c r="L78" s="2">
        <v>5375.29</v>
      </c>
      <c r="M78" s="2">
        <v>0</v>
      </c>
      <c r="N78" s="2">
        <v>12483.84</v>
      </c>
      <c r="O78" s="2">
        <v>377413.5</v>
      </c>
      <c r="P78" s="2">
        <v>235033.55</v>
      </c>
      <c r="Q78" s="2">
        <v>0</v>
      </c>
      <c r="R78" s="2">
        <v>612447.05000000005</v>
      </c>
      <c r="S78" s="2">
        <v>158532.42000000001</v>
      </c>
      <c r="T78" s="2">
        <v>38429.47</v>
      </c>
      <c r="U78" s="2">
        <v>0</v>
      </c>
      <c r="V78" s="2">
        <v>196961.89</v>
      </c>
      <c r="W78" s="2">
        <v>400674.52</v>
      </c>
      <c r="X78" s="2">
        <v>421218.26</v>
      </c>
      <c r="Y78" s="2">
        <v>0</v>
      </c>
      <c r="Z78" s="2">
        <v>821892.78</v>
      </c>
    </row>
    <row r="79" spans="1:26" ht="13.2" x14ac:dyDescent="0.25">
      <c r="A79" s="1">
        <v>200</v>
      </c>
      <c r="B79" s="1">
        <v>200</v>
      </c>
      <c r="C79" t="s">
        <v>31</v>
      </c>
      <c r="D79" s="3">
        <v>36622</v>
      </c>
      <c r="E79" t="s">
        <v>7</v>
      </c>
      <c r="F79" t="s">
        <v>32</v>
      </c>
      <c r="G79" t="s">
        <v>38</v>
      </c>
      <c r="H79" t="s">
        <v>39</v>
      </c>
      <c r="I79" t="s">
        <v>50</v>
      </c>
      <c r="J79" t="s">
        <v>41</v>
      </c>
      <c r="K79" s="2">
        <v>25372.98</v>
      </c>
      <c r="L79" s="2">
        <v>4597.08</v>
      </c>
      <c r="M79" s="2">
        <v>0</v>
      </c>
      <c r="N79" s="2">
        <v>29970.06</v>
      </c>
      <c r="O79" s="2">
        <v>466553.97</v>
      </c>
      <c r="P79" s="2">
        <v>574254.89</v>
      </c>
      <c r="Q79" s="2">
        <v>0</v>
      </c>
      <c r="R79" s="2">
        <v>1040808.86</v>
      </c>
      <c r="S79" s="2">
        <v>52955.93</v>
      </c>
      <c r="T79" s="2">
        <v>29367.86</v>
      </c>
      <c r="U79" s="2">
        <v>0</v>
      </c>
      <c r="V79" s="2">
        <v>82323.789999999994</v>
      </c>
      <c r="W79" s="2">
        <v>652583.80000000005</v>
      </c>
      <c r="X79" s="2">
        <v>500518.91</v>
      </c>
      <c r="Y79" s="2">
        <v>0</v>
      </c>
      <c r="Z79" s="2">
        <v>1153102.71</v>
      </c>
    </row>
    <row r="80" spans="1:26" ht="13.2" x14ac:dyDescent="0.25">
      <c r="A80" s="1">
        <v>1096</v>
      </c>
      <c r="B80" s="1">
        <v>1096</v>
      </c>
      <c r="C80" t="s">
        <v>31</v>
      </c>
      <c r="D80" s="3">
        <v>36682</v>
      </c>
      <c r="E80" t="s">
        <v>7</v>
      </c>
      <c r="F80" t="s">
        <v>32</v>
      </c>
      <c r="G80" t="s">
        <v>38</v>
      </c>
      <c r="H80" t="s">
        <v>39</v>
      </c>
      <c r="I80" t="s">
        <v>50</v>
      </c>
      <c r="J80" t="s">
        <v>41</v>
      </c>
      <c r="K80" s="2">
        <v>34200.93</v>
      </c>
      <c r="L80" s="2">
        <v>4950.03</v>
      </c>
      <c r="M80" s="2">
        <v>0</v>
      </c>
      <c r="N80" s="2">
        <v>39150.959999999999</v>
      </c>
      <c r="O80" s="2">
        <v>0</v>
      </c>
      <c r="P80" s="2">
        <v>426049.24</v>
      </c>
      <c r="Q80" s="2">
        <v>0</v>
      </c>
      <c r="R80" s="2">
        <v>426049.24</v>
      </c>
      <c r="S80" s="2">
        <v>183592.11</v>
      </c>
      <c r="T80" s="2">
        <v>152230.48000000001</v>
      </c>
      <c r="U80" s="2">
        <v>0</v>
      </c>
      <c r="V80" s="2">
        <v>335822.59</v>
      </c>
      <c r="W80" s="2">
        <v>643842.28</v>
      </c>
      <c r="X80" s="2">
        <v>157180.51</v>
      </c>
      <c r="Y80" s="2">
        <v>0</v>
      </c>
      <c r="Z80" s="2">
        <v>801022.79</v>
      </c>
    </row>
    <row r="81" spans="1:26" ht="13.2" x14ac:dyDescent="0.25">
      <c r="A81" s="1">
        <v>276</v>
      </c>
      <c r="B81" s="1">
        <v>276</v>
      </c>
      <c r="C81" t="s">
        <v>31</v>
      </c>
      <c r="D81" s="3">
        <v>36811</v>
      </c>
      <c r="E81" t="s">
        <v>7</v>
      </c>
      <c r="F81" t="s">
        <v>32</v>
      </c>
      <c r="G81" t="s">
        <v>38</v>
      </c>
      <c r="H81" t="s">
        <v>39</v>
      </c>
      <c r="I81" t="s">
        <v>40</v>
      </c>
      <c r="J81" t="s">
        <v>41</v>
      </c>
      <c r="K81" s="2">
        <v>7067.93</v>
      </c>
      <c r="L81" s="2">
        <v>3129.52</v>
      </c>
      <c r="M81" s="2">
        <v>0</v>
      </c>
      <c r="N81" s="2">
        <v>10197.450000000001</v>
      </c>
      <c r="O81" s="2">
        <v>270024.2</v>
      </c>
      <c r="P81" s="2">
        <v>671462.02</v>
      </c>
      <c r="Q81" s="2">
        <v>0</v>
      </c>
      <c r="R81" s="2">
        <v>941486.22</v>
      </c>
      <c r="S81" s="2">
        <v>15019.55</v>
      </c>
      <c r="T81" s="2">
        <v>1667.31</v>
      </c>
      <c r="U81" s="2">
        <v>0</v>
      </c>
      <c r="V81" s="2">
        <v>16686.86</v>
      </c>
      <c r="W81" s="2">
        <v>693549.5</v>
      </c>
      <c r="X81" s="2">
        <v>274821.03000000003</v>
      </c>
      <c r="Y81" s="2">
        <v>0</v>
      </c>
      <c r="Z81" s="2">
        <v>968370.53</v>
      </c>
    </row>
    <row r="82" spans="1:26" ht="13.2" x14ac:dyDescent="0.25">
      <c r="A82" s="1">
        <v>32817</v>
      </c>
      <c r="B82" s="1">
        <v>32817</v>
      </c>
      <c r="C82" t="s">
        <v>31</v>
      </c>
      <c r="D82" s="3">
        <v>36819</v>
      </c>
      <c r="E82" t="s">
        <v>7</v>
      </c>
      <c r="F82" t="s">
        <v>72</v>
      </c>
      <c r="G82" t="s">
        <v>57</v>
      </c>
      <c r="H82" t="s">
        <v>58</v>
      </c>
      <c r="I82" t="s">
        <v>59</v>
      </c>
      <c r="J82" t="s">
        <v>36</v>
      </c>
      <c r="K82" s="2">
        <v>7421.84</v>
      </c>
      <c r="L82" s="2">
        <v>2500</v>
      </c>
      <c r="M82" s="2">
        <v>0</v>
      </c>
      <c r="N82" s="2">
        <v>9921.84</v>
      </c>
      <c r="O82" s="2">
        <v>0</v>
      </c>
      <c r="P82" s="2">
        <v>44164.23</v>
      </c>
      <c r="Q82" s="2">
        <v>0</v>
      </c>
      <c r="R82" s="2">
        <v>44164.23</v>
      </c>
      <c r="S82" s="2">
        <v>28563.29</v>
      </c>
      <c r="T82" s="2">
        <v>5000</v>
      </c>
      <c r="U82" s="2">
        <v>0</v>
      </c>
      <c r="V82" s="2">
        <v>33563.29</v>
      </c>
      <c r="W82" s="2">
        <v>80149.36</v>
      </c>
      <c r="X82" s="2">
        <v>7500</v>
      </c>
      <c r="Y82" s="2">
        <v>0</v>
      </c>
      <c r="Z82" s="2">
        <v>87649.36</v>
      </c>
    </row>
    <row r="83" spans="1:26" ht="13.2" x14ac:dyDescent="0.25">
      <c r="A83" s="1">
        <v>1084</v>
      </c>
      <c r="B83" s="1">
        <v>1084</v>
      </c>
      <c r="C83" t="s">
        <v>31</v>
      </c>
      <c r="D83" s="3">
        <v>36844</v>
      </c>
      <c r="E83" t="s">
        <v>7</v>
      </c>
      <c r="F83" t="s">
        <v>72</v>
      </c>
      <c r="G83" t="s">
        <v>57</v>
      </c>
      <c r="H83" t="s">
        <v>127</v>
      </c>
      <c r="I83" t="s">
        <v>128</v>
      </c>
      <c r="J83" t="s">
        <v>36</v>
      </c>
      <c r="K83" s="2">
        <v>24068.33</v>
      </c>
      <c r="L83" s="2">
        <v>926.05</v>
      </c>
      <c r="M83" s="2">
        <v>0</v>
      </c>
      <c r="N83" s="2">
        <v>24994.38</v>
      </c>
      <c r="O83" s="2">
        <v>126437.66</v>
      </c>
      <c r="P83" s="2">
        <v>140090.09</v>
      </c>
      <c r="Q83" s="2">
        <v>0</v>
      </c>
      <c r="R83" s="2">
        <v>266527.75</v>
      </c>
      <c r="S83" s="2">
        <v>349132.6</v>
      </c>
      <c r="T83" s="2">
        <v>58172.56</v>
      </c>
      <c r="U83" s="2">
        <v>0</v>
      </c>
      <c r="V83" s="2">
        <v>407305.16</v>
      </c>
      <c r="W83" s="2">
        <v>513291.02</v>
      </c>
      <c r="X83" s="2">
        <v>185536.27</v>
      </c>
      <c r="Y83" s="2">
        <v>0</v>
      </c>
      <c r="Z83" s="2">
        <v>698827.29</v>
      </c>
    </row>
    <row r="84" spans="1:26" ht="13.2" x14ac:dyDescent="0.25">
      <c r="A84" s="1">
        <v>1034</v>
      </c>
      <c r="B84" s="1">
        <v>1034</v>
      </c>
      <c r="C84" t="s">
        <v>31</v>
      </c>
      <c r="D84" s="3">
        <v>36868</v>
      </c>
      <c r="E84" t="s">
        <v>7</v>
      </c>
      <c r="F84" t="s">
        <v>32</v>
      </c>
      <c r="G84" t="s">
        <v>73</v>
      </c>
      <c r="H84" t="s">
        <v>73</v>
      </c>
      <c r="I84" t="s">
        <v>74</v>
      </c>
      <c r="J84" t="s">
        <v>36</v>
      </c>
      <c r="K84" s="2">
        <v>47487.15</v>
      </c>
      <c r="L84" s="2">
        <v>1766.98</v>
      </c>
      <c r="M84" s="2">
        <v>0</v>
      </c>
      <c r="N84" s="2">
        <v>49254.13</v>
      </c>
      <c r="O84" s="2">
        <v>5345.31</v>
      </c>
      <c r="P84" s="2">
        <v>287483.2</v>
      </c>
      <c r="Q84" s="2">
        <v>0</v>
      </c>
      <c r="R84" s="2">
        <v>292828.51</v>
      </c>
      <c r="S84" s="2">
        <v>21006.82</v>
      </c>
      <c r="T84" s="2">
        <v>3918.1</v>
      </c>
      <c r="U84" s="2">
        <v>0</v>
      </c>
      <c r="V84" s="2">
        <v>24924.92</v>
      </c>
      <c r="W84" s="2">
        <v>355977.17</v>
      </c>
      <c r="X84" s="2">
        <v>11030.39</v>
      </c>
      <c r="Y84" s="2">
        <v>0</v>
      </c>
      <c r="Z84" s="2">
        <v>367007.56</v>
      </c>
    </row>
    <row r="85" spans="1:26" ht="13.2" x14ac:dyDescent="0.25">
      <c r="A85" s="1">
        <v>159</v>
      </c>
      <c r="B85" s="1">
        <v>159</v>
      </c>
      <c r="C85" t="s">
        <v>31</v>
      </c>
      <c r="D85" s="3">
        <v>36897</v>
      </c>
      <c r="E85" t="s">
        <v>7</v>
      </c>
      <c r="F85" t="s">
        <v>32</v>
      </c>
      <c r="G85" t="s">
        <v>57</v>
      </c>
      <c r="H85" t="s">
        <v>95</v>
      </c>
      <c r="I85" t="s">
        <v>96</v>
      </c>
      <c r="J85" t="s">
        <v>36</v>
      </c>
      <c r="K85" s="2">
        <v>67349.13</v>
      </c>
      <c r="L85" s="2">
        <v>12141.59</v>
      </c>
      <c r="M85" s="2">
        <v>0</v>
      </c>
      <c r="N85" s="2">
        <v>79490.720000000001</v>
      </c>
      <c r="O85" s="2">
        <v>0</v>
      </c>
      <c r="P85" s="2">
        <v>737931.23</v>
      </c>
      <c r="Q85" s="2">
        <v>0</v>
      </c>
      <c r="R85" s="2">
        <v>737931.23</v>
      </c>
      <c r="S85" s="2">
        <v>299476.78000000003</v>
      </c>
      <c r="T85" s="2">
        <v>302638.88</v>
      </c>
      <c r="U85" s="2">
        <v>0</v>
      </c>
      <c r="V85" s="2">
        <v>602115.66</v>
      </c>
      <c r="W85" s="2">
        <v>1104757.1399999999</v>
      </c>
      <c r="X85" s="2">
        <v>314780.46999999997</v>
      </c>
      <c r="Y85" s="2">
        <v>0</v>
      </c>
      <c r="Z85" s="2">
        <v>1419537.61</v>
      </c>
    </row>
    <row r="86" spans="1:26" ht="13.2" x14ac:dyDescent="0.25">
      <c r="A86" s="1">
        <v>334</v>
      </c>
      <c r="B86" s="1">
        <v>334</v>
      </c>
      <c r="C86" t="s">
        <v>31</v>
      </c>
      <c r="D86" s="3">
        <v>37052</v>
      </c>
      <c r="E86" t="s">
        <v>7</v>
      </c>
      <c r="F86" t="s">
        <v>32</v>
      </c>
      <c r="G86" t="s">
        <v>73</v>
      </c>
      <c r="H86" t="s">
        <v>87</v>
      </c>
      <c r="I86" t="s">
        <v>88</v>
      </c>
      <c r="J86" t="s">
        <v>36</v>
      </c>
      <c r="K86" s="2">
        <v>4323.76</v>
      </c>
      <c r="L86" s="2">
        <v>4158.09</v>
      </c>
      <c r="M86" s="2">
        <v>0</v>
      </c>
      <c r="N86" s="2">
        <v>8481.85</v>
      </c>
      <c r="O86" s="2">
        <v>169446.96</v>
      </c>
      <c r="P86" s="2">
        <v>442586.17</v>
      </c>
      <c r="Q86" s="2">
        <v>0</v>
      </c>
      <c r="R86" s="2">
        <v>612033.13</v>
      </c>
      <c r="S86" s="2">
        <v>82709.42</v>
      </c>
      <c r="T86" s="2">
        <v>0</v>
      </c>
      <c r="U86" s="2">
        <v>0</v>
      </c>
      <c r="V86" s="2">
        <v>82709.42</v>
      </c>
      <c r="W86" s="2">
        <v>529619.35</v>
      </c>
      <c r="X86" s="2">
        <v>173605.05</v>
      </c>
      <c r="Y86" s="2">
        <v>0</v>
      </c>
      <c r="Z86" s="2">
        <v>703224.4</v>
      </c>
    </row>
    <row r="87" spans="1:26" ht="13.2" x14ac:dyDescent="0.25">
      <c r="A87" s="1">
        <v>1314</v>
      </c>
      <c r="B87" s="1">
        <v>1314</v>
      </c>
      <c r="C87" t="s">
        <v>31</v>
      </c>
      <c r="D87" s="3">
        <v>37069</v>
      </c>
      <c r="E87" t="s">
        <v>7</v>
      </c>
      <c r="F87" t="s">
        <v>32</v>
      </c>
      <c r="G87" t="s">
        <v>60</v>
      </c>
      <c r="H87" t="s">
        <v>61</v>
      </c>
      <c r="I87" t="s">
        <v>132</v>
      </c>
      <c r="J87" t="s">
        <v>36</v>
      </c>
      <c r="K87" s="2">
        <v>6697.87</v>
      </c>
      <c r="L87" s="2">
        <v>2133.54</v>
      </c>
      <c r="M87" s="2">
        <v>0</v>
      </c>
      <c r="N87" s="2">
        <v>8831.41</v>
      </c>
      <c r="O87" s="2">
        <v>102755.16</v>
      </c>
      <c r="P87" s="2">
        <v>265807.40000000002</v>
      </c>
      <c r="Q87" s="2">
        <v>0</v>
      </c>
      <c r="R87" s="2">
        <v>368562.56</v>
      </c>
      <c r="S87" s="2">
        <v>331.71</v>
      </c>
      <c r="T87" s="2">
        <v>4500</v>
      </c>
      <c r="U87" s="2">
        <v>0</v>
      </c>
      <c r="V87" s="2">
        <v>4831.71</v>
      </c>
      <c r="W87" s="2">
        <v>272836.98</v>
      </c>
      <c r="X87" s="2">
        <v>109388.7</v>
      </c>
      <c r="Y87" s="2">
        <v>0</v>
      </c>
      <c r="Z87" s="2">
        <v>382225.68</v>
      </c>
    </row>
    <row r="88" spans="1:26" ht="13.2" x14ac:dyDescent="0.25">
      <c r="A88" s="1">
        <v>1070</v>
      </c>
      <c r="B88" s="1">
        <v>1070</v>
      </c>
      <c r="C88" t="s">
        <v>31</v>
      </c>
      <c r="D88" s="3">
        <v>37095</v>
      </c>
      <c r="E88" t="s">
        <v>7</v>
      </c>
      <c r="F88" t="s">
        <v>72</v>
      </c>
      <c r="G88" t="s">
        <v>38</v>
      </c>
      <c r="H88" t="s">
        <v>39</v>
      </c>
      <c r="I88" t="s">
        <v>99</v>
      </c>
      <c r="J88" t="s">
        <v>41</v>
      </c>
      <c r="K88" s="2">
        <v>26349.69</v>
      </c>
      <c r="L88" s="2">
        <v>6394.7</v>
      </c>
      <c r="M88" s="2">
        <v>0</v>
      </c>
      <c r="N88" s="2">
        <v>32744.39</v>
      </c>
      <c r="O88" s="2">
        <v>3863.15</v>
      </c>
      <c r="P88" s="2">
        <v>141742.9</v>
      </c>
      <c r="Q88" s="2">
        <v>0</v>
      </c>
      <c r="R88" s="2">
        <v>145606.04999999999</v>
      </c>
      <c r="S88" s="2">
        <v>81457.919999999998</v>
      </c>
      <c r="T88" s="2">
        <v>28829.97</v>
      </c>
      <c r="U88" s="2">
        <v>0</v>
      </c>
      <c r="V88" s="2">
        <v>110287.89</v>
      </c>
      <c r="W88" s="2">
        <v>249550.51</v>
      </c>
      <c r="X88" s="2">
        <v>39087.82</v>
      </c>
      <c r="Y88" s="2">
        <v>0</v>
      </c>
      <c r="Z88" s="2">
        <v>288638.33</v>
      </c>
    </row>
    <row r="89" spans="1:26" ht="13.2" x14ac:dyDescent="0.25">
      <c r="A89" s="1">
        <v>345</v>
      </c>
      <c r="B89" s="1">
        <v>345</v>
      </c>
      <c r="C89" t="s">
        <v>31</v>
      </c>
      <c r="D89" s="3">
        <v>37119</v>
      </c>
      <c r="E89" t="s">
        <v>7</v>
      </c>
      <c r="F89" t="s">
        <v>72</v>
      </c>
      <c r="G89" t="s">
        <v>38</v>
      </c>
      <c r="H89" t="s">
        <v>64</v>
      </c>
      <c r="I89" t="s">
        <v>119</v>
      </c>
      <c r="J89" t="s">
        <v>41</v>
      </c>
      <c r="K89" s="2">
        <v>35059.440000000002</v>
      </c>
      <c r="L89" s="2">
        <v>13361.56</v>
      </c>
      <c r="M89" s="2">
        <v>0</v>
      </c>
      <c r="N89" s="2">
        <v>48421</v>
      </c>
      <c r="O89" s="2">
        <v>310396.40999999997</v>
      </c>
      <c r="P89" s="2">
        <v>414959.45</v>
      </c>
      <c r="Q89" s="2">
        <v>0</v>
      </c>
      <c r="R89" s="2">
        <v>725355.86</v>
      </c>
      <c r="S89" s="2">
        <v>217292.39</v>
      </c>
      <c r="T89" s="2">
        <v>118105.97</v>
      </c>
      <c r="U89" s="2">
        <v>0</v>
      </c>
      <c r="V89" s="2">
        <v>335398.36</v>
      </c>
      <c r="W89" s="2">
        <v>667311.28</v>
      </c>
      <c r="X89" s="2">
        <v>441863.94</v>
      </c>
      <c r="Y89" s="2">
        <v>0</v>
      </c>
      <c r="Z89" s="2">
        <v>1109175.22</v>
      </c>
    </row>
    <row r="90" spans="1:26" ht="13.2" x14ac:dyDescent="0.25">
      <c r="A90" s="1">
        <v>2957</v>
      </c>
      <c r="B90" s="1">
        <v>2957</v>
      </c>
      <c r="C90" t="s">
        <v>31</v>
      </c>
      <c r="D90" s="3">
        <v>37138</v>
      </c>
      <c r="E90" t="s">
        <v>7</v>
      </c>
      <c r="F90" t="s">
        <v>43</v>
      </c>
      <c r="G90" t="s">
        <v>57</v>
      </c>
      <c r="H90" t="s">
        <v>127</v>
      </c>
      <c r="I90" t="s">
        <v>138</v>
      </c>
      <c r="J90" t="s">
        <v>36</v>
      </c>
      <c r="K90" s="2">
        <v>9981.07</v>
      </c>
      <c r="L90" s="2">
        <v>2405.73</v>
      </c>
      <c r="M90" s="2">
        <v>0</v>
      </c>
      <c r="N90" s="2">
        <v>12386.8</v>
      </c>
      <c r="O90" s="2">
        <v>0</v>
      </c>
      <c r="P90" s="2">
        <v>53722.93</v>
      </c>
      <c r="Q90" s="2">
        <v>0</v>
      </c>
      <c r="R90" s="2">
        <v>53722.93</v>
      </c>
      <c r="S90" s="2">
        <v>64785.56</v>
      </c>
      <c r="T90" s="2">
        <v>5877.47</v>
      </c>
      <c r="U90" s="2">
        <v>0</v>
      </c>
      <c r="V90" s="2">
        <v>70663.03</v>
      </c>
      <c r="W90" s="2">
        <v>128489.56</v>
      </c>
      <c r="X90" s="2">
        <v>8283.2000000000007</v>
      </c>
      <c r="Y90" s="2">
        <v>0</v>
      </c>
      <c r="Z90" s="2">
        <v>136772.76</v>
      </c>
    </row>
    <row r="91" spans="1:26" ht="13.2" x14ac:dyDescent="0.25">
      <c r="A91" s="1">
        <v>3469</v>
      </c>
      <c r="B91" s="1">
        <v>3469</v>
      </c>
      <c r="C91" t="s">
        <v>31</v>
      </c>
      <c r="D91" s="3">
        <v>37209</v>
      </c>
      <c r="E91" t="s">
        <v>7</v>
      </c>
      <c r="F91" t="s">
        <v>72</v>
      </c>
      <c r="G91" t="s">
        <v>57</v>
      </c>
      <c r="H91" t="s">
        <v>79</v>
      </c>
      <c r="I91" t="s">
        <v>140</v>
      </c>
      <c r="J91" t="s">
        <v>36</v>
      </c>
      <c r="K91" s="2">
        <v>17998.27</v>
      </c>
      <c r="L91" s="2">
        <v>74.98</v>
      </c>
      <c r="M91" s="2">
        <v>0</v>
      </c>
      <c r="N91" s="2">
        <v>18073.25</v>
      </c>
      <c r="O91" s="2">
        <v>0</v>
      </c>
      <c r="P91" s="2">
        <v>101136.63</v>
      </c>
      <c r="Q91" s="2">
        <v>0</v>
      </c>
      <c r="R91" s="2">
        <v>101136.63</v>
      </c>
      <c r="S91" s="2">
        <v>91610.38</v>
      </c>
      <c r="T91" s="2">
        <v>233.39</v>
      </c>
      <c r="U91" s="2">
        <v>0</v>
      </c>
      <c r="V91" s="2">
        <v>91843.77</v>
      </c>
      <c r="W91" s="2">
        <v>210745.28</v>
      </c>
      <c r="X91" s="2">
        <v>308.37</v>
      </c>
      <c r="Y91" s="2">
        <v>0</v>
      </c>
      <c r="Z91" s="2">
        <v>211053.65</v>
      </c>
    </row>
    <row r="92" spans="1:26" ht="13.2" x14ac:dyDescent="0.25">
      <c r="A92" s="1">
        <v>1118</v>
      </c>
      <c r="B92" s="1">
        <v>1118</v>
      </c>
      <c r="C92" t="s">
        <v>31</v>
      </c>
      <c r="D92" s="3">
        <v>37310</v>
      </c>
      <c r="E92" t="s">
        <v>7</v>
      </c>
      <c r="F92" t="s">
        <v>32</v>
      </c>
      <c r="G92" t="s">
        <v>60</v>
      </c>
      <c r="H92" t="s">
        <v>61</v>
      </c>
      <c r="I92" t="s">
        <v>141</v>
      </c>
      <c r="J92" t="s">
        <v>36</v>
      </c>
      <c r="K92" s="2">
        <v>3006.36</v>
      </c>
      <c r="L92" s="2">
        <v>409.83</v>
      </c>
      <c r="M92" s="2">
        <v>0</v>
      </c>
      <c r="N92" s="2">
        <v>3416.19</v>
      </c>
      <c r="O92" s="2">
        <v>0</v>
      </c>
      <c r="P92" s="2">
        <v>0</v>
      </c>
      <c r="Q92" s="2">
        <v>0</v>
      </c>
      <c r="R92" s="2">
        <v>0</v>
      </c>
      <c r="S92" s="2">
        <v>41726.82</v>
      </c>
      <c r="T92" s="2">
        <v>2865.97</v>
      </c>
      <c r="U92" s="2">
        <v>0</v>
      </c>
      <c r="V92" s="2">
        <v>44592.79</v>
      </c>
      <c r="W92" s="2">
        <v>44733.18</v>
      </c>
      <c r="X92" s="2">
        <v>3275.8</v>
      </c>
      <c r="Y92" s="2">
        <v>0</v>
      </c>
      <c r="Z92" s="2">
        <v>48008.98</v>
      </c>
    </row>
    <row r="93" spans="1:26" ht="13.2" x14ac:dyDescent="0.25">
      <c r="A93" s="1">
        <v>122</v>
      </c>
      <c r="B93" s="1">
        <v>122</v>
      </c>
      <c r="C93" t="s">
        <v>31</v>
      </c>
      <c r="D93" s="3">
        <v>37440</v>
      </c>
      <c r="E93" t="s">
        <v>7</v>
      </c>
      <c r="F93" t="s">
        <v>32</v>
      </c>
      <c r="G93" t="s">
        <v>38</v>
      </c>
      <c r="H93" t="s">
        <v>64</v>
      </c>
      <c r="I93" t="s">
        <v>103</v>
      </c>
      <c r="J93" t="s">
        <v>41</v>
      </c>
      <c r="K93" s="2">
        <v>32352.53</v>
      </c>
      <c r="L93" s="2">
        <v>7444.57</v>
      </c>
      <c r="M93" s="2">
        <v>0</v>
      </c>
      <c r="N93" s="2">
        <v>39797.1</v>
      </c>
      <c r="O93" s="2">
        <v>188321.9</v>
      </c>
      <c r="P93" s="2">
        <v>599854.53</v>
      </c>
      <c r="Q93" s="2">
        <v>0</v>
      </c>
      <c r="R93" s="2">
        <v>788176.43</v>
      </c>
      <c r="S93" s="2">
        <v>16509.28</v>
      </c>
      <c r="T93" s="2">
        <v>20579.060000000001</v>
      </c>
      <c r="U93" s="2">
        <v>0</v>
      </c>
      <c r="V93" s="2">
        <v>37088.339999999997</v>
      </c>
      <c r="W93" s="2">
        <v>648716.34</v>
      </c>
      <c r="X93" s="2">
        <v>216345.53</v>
      </c>
      <c r="Y93" s="2">
        <v>0</v>
      </c>
      <c r="Z93" s="2">
        <v>865061.87</v>
      </c>
    </row>
    <row r="94" spans="1:26" ht="13.2" x14ac:dyDescent="0.25">
      <c r="A94" s="1">
        <v>186</v>
      </c>
      <c r="B94" s="1">
        <v>186</v>
      </c>
      <c r="C94" t="s">
        <v>31</v>
      </c>
      <c r="D94" s="3">
        <v>37481</v>
      </c>
      <c r="E94" t="s">
        <v>7</v>
      </c>
      <c r="F94" t="s">
        <v>43</v>
      </c>
      <c r="G94" t="s">
        <v>38</v>
      </c>
      <c r="H94" t="s">
        <v>39</v>
      </c>
      <c r="I94" t="s">
        <v>144</v>
      </c>
      <c r="J94" t="s">
        <v>41</v>
      </c>
      <c r="K94" s="2">
        <v>103592.44</v>
      </c>
      <c r="L94" s="2">
        <v>12491.42</v>
      </c>
      <c r="M94" s="2">
        <v>0</v>
      </c>
      <c r="N94" s="2">
        <v>116083.86</v>
      </c>
      <c r="O94" s="2">
        <v>31936.080000000002</v>
      </c>
      <c r="P94" s="2">
        <v>396680.37</v>
      </c>
      <c r="Q94" s="2">
        <v>0</v>
      </c>
      <c r="R94" s="2">
        <v>428616.45</v>
      </c>
      <c r="S94" s="2">
        <v>297440.42</v>
      </c>
      <c r="T94" s="2">
        <v>56951.21</v>
      </c>
      <c r="U94" s="2">
        <v>0</v>
      </c>
      <c r="V94" s="2">
        <v>354391.63</v>
      </c>
      <c r="W94" s="2">
        <v>797713.23</v>
      </c>
      <c r="X94" s="2">
        <v>101378.71</v>
      </c>
      <c r="Y94" s="2">
        <v>0</v>
      </c>
      <c r="Z94" s="2">
        <v>899091.94</v>
      </c>
    </row>
    <row r="95" spans="1:26" ht="13.2" x14ac:dyDescent="0.25">
      <c r="A95" s="1">
        <v>1059</v>
      </c>
      <c r="B95" s="1">
        <v>1059</v>
      </c>
      <c r="C95" t="s">
        <v>31</v>
      </c>
      <c r="D95" s="3">
        <v>37532</v>
      </c>
      <c r="E95" t="s">
        <v>7</v>
      </c>
      <c r="F95" t="s">
        <v>32</v>
      </c>
      <c r="G95" t="s">
        <v>57</v>
      </c>
      <c r="H95" t="s">
        <v>58</v>
      </c>
      <c r="I95" t="s">
        <v>59</v>
      </c>
      <c r="J95" t="s">
        <v>36</v>
      </c>
      <c r="K95" s="2">
        <v>15264.29</v>
      </c>
      <c r="L95" s="2">
        <v>3867.98</v>
      </c>
      <c r="M95" s="2">
        <v>0</v>
      </c>
      <c r="N95" s="2">
        <v>19132.27</v>
      </c>
      <c r="O95" s="2">
        <v>0</v>
      </c>
      <c r="P95" s="2">
        <v>53191.81</v>
      </c>
      <c r="Q95" s="2">
        <v>0</v>
      </c>
      <c r="R95" s="2">
        <v>53191.81</v>
      </c>
      <c r="S95" s="2">
        <v>102423.82</v>
      </c>
      <c r="T95" s="2">
        <v>13869.86</v>
      </c>
      <c r="U95" s="2">
        <v>0</v>
      </c>
      <c r="V95" s="2">
        <v>116293.68</v>
      </c>
      <c r="W95" s="2">
        <v>170879.92</v>
      </c>
      <c r="X95" s="2">
        <v>17737.84</v>
      </c>
      <c r="Y95" s="2">
        <v>0</v>
      </c>
      <c r="Z95" s="2">
        <v>188617.76</v>
      </c>
    </row>
    <row r="96" spans="1:26" ht="13.2" x14ac:dyDescent="0.25">
      <c r="A96" s="1">
        <v>339</v>
      </c>
      <c r="B96" s="1">
        <v>339</v>
      </c>
      <c r="C96" t="s">
        <v>31</v>
      </c>
      <c r="D96" s="3">
        <v>37593</v>
      </c>
      <c r="E96" t="s">
        <v>7</v>
      </c>
      <c r="F96" t="s">
        <v>32</v>
      </c>
      <c r="G96" t="s">
        <v>38</v>
      </c>
      <c r="H96" t="s">
        <v>64</v>
      </c>
      <c r="I96" t="s">
        <v>146</v>
      </c>
      <c r="J96" t="s">
        <v>41</v>
      </c>
      <c r="K96" s="2">
        <v>41525.4</v>
      </c>
      <c r="L96" s="2">
        <v>64513.81</v>
      </c>
      <c r="M96" s="2">
        <v>0</v>
      </c>
      <c r="N96" s="2">
        <v>106039.21</v>
      </c>
      <c r="O96" s="2">
        <v>396122.23</v>
      </c>
      <c r="P96" s="2">
        <v>306337.40000000002</v>
      </c>
      <c r="Q96" s="2">
        <v>0</v>
      </c>
      <c r="R96" s="2">
        <v>702459.63</v>
      </c>
      <c r="S96" s="2">
        <v>255238.92</v>
      </c>
      <c r="T96" s="2">
        <v>8948.86</v>
      </c>
      <c r="U96" s="2">
        <v>0</v>
      </c>
      <c r="V96" s="2">
        <v>264187.78000000003</v>
      </c>
      <c r="W96" s="2">
        <v>603101.72</v>
      </c>
      <c r="X96" s="2">
        <v>469584.9</v>
      </c>
      <c r="Y96" s="2">
        <v>0</v>
      </c>
      <c r="Z96" s="2">
        <v>1072686.6200000001</v>
      </c>
    </row>
    <row r="97" spans="1:26" ht="13.2" x14ac:dyDescent="0.25">
      <c r="A97" s="1">
        <v>1075</v>
      </c>
      <c r="B97" s="1">
        <v>1075</v>
      </c>
      <c r="C97" t="s">
        <v>31</v>
      </c>
      <c r="D97" s="3">
        <v>37610</v>
      </c>
      <c r="E97" t="s">
        <v>7</v>
      </c>
      <c r="F97" t="s">
        <v>72</v>
      </c>
      <c r="G97" t="s">
        <v>57</v>
      </c>
      <c r="H97" t="s">
        <v>79</v>
      </c>
      <c r="I97" t="s">
        <v>110</v>
      </c>
      <c r="J97" t="s">
        <v>36</v>
      </c>
      <c r="K97" s="2">
        <v>11368.34</v>
      </c>
      <c r="L97" s="2">
        <v>4051.62</v>
      </c>
      <c r="M97" s="2">
        <v>0</v>
      </c>
      <c r="N97" s="2">
        <v>15419.96</v>
      </c>
      <c r="O97" s="2">
        <v>4442.78</v>
      </c>
      <c r="P97" s="2">
        <v>114789.34</v>
      </c>
      <c r="Q97" s="2">
        <v>0</v>
      </c>
      <c r="R97" s="2">
        <v>119232.12</v>
      </c>
      <c r="S97" s="2">
        <v>298423.06</v>
      </c>
      <c r="T97" s="2">
        <v>6369.41</v>
      </c>
      <c r="U97" s="2">
        <v>0</v>
      </c>
      <c r="V97" s="2">
        <v>304792.46999999997</v>
      </c>
      <c r="W97" s="2">
        <v>424580.74</v>
      </c>
      <c r="X97" s="2">
        <v>14863.81</v>
      </c>
      <c r="Y97" s="2">
        <v>0</v>
      </c>
      <c r="Z97" s="2">
        <v>439444.55</v>
      </c>
    </row>
    <row r="98" spans="1:26" ht="13.2" x14ac:dyDescent="0.25">
      <c r="A98" s="1">
        <v>176</v>
      </c>
      <c r="B98" s="1">
        <v>176</v>
      </c>
      <c r="C98" t="s">
        <v>31</v>
      </c>
      <c r="D98" s="3">
        <v>37636</v>
      </c>
      <c r="E98" t="s">
        <v>7</v>
      </c>
      <c r="F98" t="s">
        <v>32</v>
      </c>
      <c r="G98" t="s">
        <v>38</v>
      </c>
      <c r="H98" t="s">
        <v>39</v>
      </c>
      <c r="I98" t="s">
        <v>85</v>
      </c>
      <c r="J98" t="s">
        <v>41</v>
      </c>
      <c r="K98" s="2">
        <v>40681.39</v>
      </c>
      <c r="L98" s="2">
        <v>4629.41</v>
      </c>
      <c r="M98" s="2">
        <v>0</v>
      </c>
      <c r="N98" s="2">
        <v>45310.8</v>
      </c>
      <c r="O98" s="2">
        <v>124200</v>
      </c>
      <c r="P98" s="2">
        <v>376584.95</v>
      </c>
      <c r="Q98" s="2">
        <v>0</v>
      </c>
      <c r="R98" s="2">
        <v>500784.95</v>
      </c>
      <c r="S98" s="2">
        <v>127875.62</v>
      </c>
      <c r="T98" s="2">
        <v>8956.68</v>
      </c>
      <c r="U98" s="2">
        <v>0</v>
      </c>
      <c r="V98" s="2">
        <v>136832.29999999999</v>
      </c>
      <c r="W98" s="2">
        <v>545141.96</v>
      </c>
      <c r="X98" s="2">
        <v>137786.09</v>
      </c>
      <c r="Y98" s="2">
        <v>0</v>
      </c>
      <c r="Z98" s="2">
        <v>682928.05</v>
      </c>
    </row>
    <row r="99" spans="1:26" ht="13.2" x14ac:dyDescent="0.25">
      <c r="A99" s="1">
        <v>997</v>
      </c>
      <c r="B99" s="1">
        <v>997</v>
      </c>
      <c r="C99" t="s">
        <v>31</v>
      </c>
      <c r="D99" s="3">
        <v>37671</v>
      </c>
      <c r="E99" t="s">
        <v>7</v>
      </c>
      <c r="F99" t="s">
        <v>32</v>
      </c>
      <c r="G99" t="s">
        <v>38</v>
      </c>
      <c r="H99" t="s">
        <v>39</v>
      </c>
      <c r="I99" t="s">
        <v>101</v>
      </c>
      <c r="J99" t="s">
        <v>41</v>
      </c>
      <c r="K99" s="2">
        <v>90544.25</v>
      </c>
      <c r="L99" s="2">
        <v>4607.95</v>
      </c>
      <c r="M99" s="2">
        <v>0</v>
      </c>
      <c r="N99" s="2">
        <v>95152.2</v>
      </c>
      <c r="O99" s="2">
        <v>430776.06</v>
      </c>
      <c r="P99" s="2">
        <v>495215.59</v>
      </c>
      <c r="Q99" s="2">
        <v>0</v>
      </c>
      <c r="R99" s="2">
        <v>925991.65</v>
      </c>
      <c r="S99" s="2">
        <v>56994.63</v>
      </c>
      <c r="T99" s="2">
        <v>11895.46</v>
      </c>
      <c r="U99" s="2">
        <v>0</v>
      </c>
      <c r="V99" s="2">
        <v>68890.09</v>
      </c>
      <c r="W99" s="2">
        <v>642754.47</v>
      </c>
      <c r="X99" s="2">
        <v>447279.47</v>
      </c>
      <c r="Y99" s="2">
        <v>0</v>
      </c>
      <c r="Z99" s="2">
        <v>1090033.94</v>
      </c>
    </row>
    <row r="100" spans="1:26" ht="13.2" x14ac:dyDescent="0.25">
      <c r="A100" s="1">
        <v>7009</v>
      </c>
      <c r="B100" s="1">
        <v>7009</v>
      </c>
      <c r="C100" t="s">
        <v>31</v>
      </c>
      <c r="D100" s="3">
        <v>37678</v>
      </c>
      <c r="E100" t="s">
        <v>7</v>
      </c>
      <c r="F100" t="s">
        <v>72</v>
      </c>
      <c r="G100" t="s">
        <v>38</v>
      </c>
      <c r="H100" t="s">
        <v>39</v>
      </c>
      <c r="I100" t="s">
        <v>99</v>
      </c>
      <c r="J100" t="s">
        <v>41</v>
      </c>
      <c r="K100" s="2">
        <v>12244.19</v>
      </c>
      <c r="L100" s="2">
        <v>3450.45</v>
      </c>
      <c r="M100" s="2">
        <v>0</v>
      </c>
      <c r="N100" s="2">
        <v>15694.64</v>
      </c>
      <c r="O100" s="2">
        <v>0</v>
      </c>
      <c r="P100" s="2">
        <v>153051.49</v>
      </c>
      <c r="Q100" s="2">
        <v>0</v>
      </c>
      <c r="R100" s="2">
        <v>153051.49</v>
      </c>
      <c r="S100" s="2">
        <v>137285.10999999999</v>
      </c>
      <c r="T100" s="2">
        <v>10713.41</v>
      </c>
      <c r="U100" s="2">
        <v>0</v>
      </c>
      <c r="V100" s="2">
        <v>147998.51999999999</v>
      </c>
      <c r="W100" s="2">
        <v>302580.78999999998</v>
      </c>
      <c r="X100" s="2">
        <v>14163.86</v>
      </c>
      <c r="Y100" s="2">
        <v>0</v>
      </c>
      <c r="Z100" s="2">
        <v>316744.65000000002</v>
      </c>
    </row>
    <row r="101" spans="1:26" ht="13.2" x14ac:dyDescent="0.25">
      <c r="A101" s="1">
        <v>336</v>
      </c>
      <c r="B101" s="1">
        <v>336</v>
      </c>
      <c r="C101" t="s">
        <v>31</v>
      </c>
      <c r="D101" s="3">
        <v>37679</v>
      </c>
      <c r="E101" t="s">
        <v>7</v>
      </c>
      <c r="F101" t="s">
        <v>32</v>
      </c>
      <c r="G101" t="s">
        <v>38</v>
      </c>
      <c r="H101" t="s">
        <v>39</v>
      </c>
      <c r="I101" t="s">
        <v>101</v>
      </c>
      <c r="J101" t="s">
        <v>41</v>
      </c>
      <c r="K101" s="2">
        <v>38011.339999999997</v>
      </c>
      <c r="L101" s="2">
        <v>12801.97</v>
      </c>
      <c r="M101" s="2">
        <v>0</v>
      </c>
      <c r="N101" s="2">
        <v>50813.31</v>
      </c>
      <c r="O101" s="2">
        <v>296673.2</v>
      </c>
      <c r="P101" s="2">
        <v>729350.52</v>
      </c>
      <c r="Q101" s="2">
        <v>0</v>
      </c>
      <c r="R101" s="2">
        <v>1026023.72</v>
      </c>
      <c r="S101" s="2">
        <v>155931.35</v>
      </c>
      <c r="T101" s="2">
        <v>47074.85</v>
      </c>
      <c r="U101" s="2">
        <v>0</v>
      </c>
      <c r="V101" s="2">
        <v>203006.2</v>
      </c>
      <c r="W101" s="2">
        <v>923293.21</v>
      </c>
      <c r="X101" s="2">
        <v>356550.02</v>
      </c>
      <c r="Y101" s="2">
        <v>0</v>
      </c>
      <c r="Z101" s="2">
        <v>1279843.23</v>
      </c>
    </row>
    <row r="102" spans="1:26" ht="13.2" x14ac:dyDescent="0.25">
      <c r="A102" s="1">
        <v>1256</v>
      </c>
      <c r="B102" s="1">
        <v>1256</v>
      </c>
      <c r="C102" t="s">
        <v>31</v>
      </c>
      <c r="D102" s="3">
        <v>37719</v>
      </c>
      <c r="E102" t="s">
        <v>7</v>
      </c>
      <c r="F102" t="s">
        <v>32</v>
      </c>
      <c r="G102" t="s">
        <v>60</v>
      </c>
      <c r="H102" t="s">
        <v>61</v>
      </c>
      <c r="I102" t="s">
        <v>93</v>
      </c>
      <c r="J102" t="s">
        <v>36</v>
      </c>
      <c r="K102" s="2">
        <v>14332.71</v>
      </c>
      <c r="L102" s="2">
        <v>5647.73</v>
      </c>
      <c r="M102" s="2">
        <v>0</v>
      </c>
      <c r="N102" s="2">
        <v>19980.439999999999</v>
      </c>
      <c r="O102" s="2">
        <v>0</v>
      </c>
      <c r="P102" s="2">
        <v>5454.92</v>
      </c>
      <c r="Q102" s="2">
        <v>0</v>
      </c>
      <c r="R102" s="2">
        <v>5454.92</v>
      </c>
      <c r="S102" s="2">
        <v>78683.490000000005</v>
      </c>
      <c r="T102" s="2">
        <v>2167.12</v>
      </c>
      <c r="U102" s="2">
        <v>0</v>
      </c>
      <c r="V102" s="2">
        <v>80850.61</v>
      </c>
      <c r="W102" s="2">
        <v>98471.12</v>
      </c>
      <c r="X102" s="2">
        <v>7814.85</v>
      </c>
      <c r="Y102" s="2">
        <v>0</v>
      </c>
      <c r="Z102" s="2">
        <v>106285.97</v>
      </c>
    </row>
    <row r="103" spans="1:26" ht="13.2" x14ac:dyDescent="0.25">
      <c r="A103" s="1">
        <v>978</v>
      </c>
      <c r="B103" s="1">
        <v>978</v>
      </c>
      <c r="C103" t="s">
        <v>31</v>
      </c>
      <c r="D103" s="3">
        <v>37746</v>
      </c>
      <c r="E103" t="s">
        <v>7</v>
      </c>
      <c r="F103" t="s">
        <v>72</v>
      </c>
      <c r="G103" t="s">
        <v>38</v>
      </c>
      <c r="H103" t="s">
        <v>39</v>
      </c>
      <c r="I103" t="s">
        <v>155</v>
      </c>
      <c r="J103" t="s">
        <v>41</v>
      </c>
      <c r="K103" s="2">
        <v>10252.35</v>
      </c>
      <c r="L103" s="2">
        <v>3469.42</v>
      </c>
      <c r="M103" s="2">
        <v>0</v>
      </c>
      <c r="N103" s="2">
        <v>13721.77</v>
      </c>
      <c r="O103" s="2">
        <v>0</v>
      </c>
      <c r="P103" s="2">
        <v>132164.71</v>
      </c>
      <c r="Q103" s="2">
        <v>6666.67</v>
      </c>
      <c r="R103" s="2">
        <v>125498.04</v>
      </c>
      <c r="S103" s="2">
        <v>79873.45</v>
      </c>
      <c r="T103" s="2">
        <v>74302.55</v>
      </c>
      <c r="U103" s="2">
        <v>0</v>
      </c>
      <c r="V103" s="2">
        <v>154176</v>
      </c>
      <c r="W103" s="2">
        <v>222290.51</v>
      </c>
      <c r="X103" s="2">
        <v>77771.97</v>
      </c>
      <c r="Y103" s="2">
        <v>6666.67</v>
      </c>
      <c r="Z103" s="2">
        <v>293395.81</v>
      </c>
    </row>
    <row r="104" spans="1:26" ht="13.2" x14ac:dyDescent="0.25">
      <c r="A104" s="1">
        <v>22517</v>
      </c>
      <c r="B104" s="1">
        <v>22517</v>
      </c>
      <c r="C104" t="s">
        <v>31</v>
      </c>
      <c r="D104" s="3">
        <v>37810</v>
      </c>
      <c r="E104" t="s">
        <v>7</v>
      </c>
      <c r="F104" t="s">
        <v>32</v>
      </c>
      <c r="G104" t="s">
        <v>57</v>
      </c>
      <c r="H104" t="s">
        <v>95</v>
      </c>
      <c r="I104" t="s">
        <v>158</v>
      </c>
      <c r="J104" t="s">
        <v>36</v>
      </c>
      <c r="K104" s="2">
        <v>23539.9</v>
      </c>
      <c r="L104" s="2">
        <v>19304.04</v>
      </c>
      <c r="M104" s="2">
        <v>0</v>
      </c>
      <c r="N104" s="2">
        <v>42843.94</v>
      </c>
      <c r="O104" s="2">
        <v>152392.39000000001</v>
      </c>
      <c r="P104" s="2">
        <v>120628.66</v>
      </c>
      <c r="Q104" s="2">
        <v>0</v>
      </c>
      <c r="R104" s="2">
        <v>273021.05</v>
      </c>
      <c r="S104" s="2">
        <v>3416.89</v>
      </c>
      <c r="T104" s="2">
        <v>21583.11</v>
      </c>
      <c r="U104" s="2">
        <v>0</v>
      </c>
      <c r="V104" s="2">
        <v>25000</v>
      </c>
      <c r="W104" s="2">
        <v>147585.45000000001</v>
      </c>
      <c r="X104" s="2">
        <v>193279.54</v>
      </c>
      <c r="Y104" s="2">
        <v>0</v>
      </c>
      <c r="Z104" s="2">
        <v>340864.99</v>
      </c>
    </row>
    <row r="105" spans="1:26" ht="13.2" x14ac:dyDescent="0.25">
      <c r="A105" s="1">
        <v>199</v>
      </c>
      <c r="B105" s="1">
        <v>199</v>
      </c>
      <c r="C105" t="s">
        <v>31</v>
      </c>
      <c r="D105" s="3">
        <v>37838</v>
      </c>
      <c r="E105" t="s">
        <v>7</v>
      </c>
      <c r="F105" t="s">
        <v>32</v>
      </c>
      <c r="G105" t="s">
        <v>57</v>
      </c>
      <c r="H105" t="s">
        <v>127</v>
      </c>
      <c r="I105" t="s">
        <v>161</v>
      </c>
      <c r="J105" t="s">
        <v>36</v>
      </c>
      <c r="K105" s="2">
        <v>54258.27</v>
      </c>
      <c r="L105" s="2">
        <v>5772.3</v>
      </c>
      <c r="M105" s="2">
        <v>0</v>
      </c>
      <c r="N105" s="2">
        <v>60030.57</v>
      </c>
      <c r="O105" s="2">
        <v>0</v>
      </c>
      <c r="P105" s="2">
        <v>407289.12</v>
      </c>
      <c r="Q105" s="2">
        <v>0</v>
      </c>
      <c r="R105" s="2">
        <v>407289.12</v>
      </c>
      <c r="S105" s="2">
        <v>227303.21</v>
      </c>
      <c r="T105" s="2">
        <v>90875.83</v>
      </c>
      <c r="U105" s="2">
        <v>0</v>
      </c>
      <c r="V105" s="2">
        <v>318179.03999999998</v>
      </c>
      <c r="W105" s="2">
        <v>688850.6</v>
      </c>
      <c r="X105" s="2">
        <v>96648.13</v>
      </c>
      <c r="Y105" s="2">
        <v>0</v>
      </c>
      <c r="Z105" s="2">
        <v>785498.73</v>
      </c>
    </row>
    <row r="106" spans="1:26" ht="13.2" x14ac:dyDescent="0.25">
      <c r="A106" s="1">
        <v>301</v>
      </c>
      <c r="B106" s="1">
        <v>301</v>
      </c>
      <c r="C106" t="s">
        <v>31</v>
      </c>
      <c r="D106" s="3">
        <v>37868</v>
      </c>
      <c r="E106" t="s">
        <v>7</v>
      </c>
      <c r="F106" t="s">
        <v>32</v>
      </c>
      <c r="G106" t="s">
        <v>38</v>
      </c>
      <c r="H106" t="s">
        <v>64</v>
      </c>
      <c r="I106" t="s">
        <v>164</v>
      </c>
      <c r="J106" t="s">
        <v>41</v>
      </c>
      <c r="K106" s="2">
        <v>28033.279999999999</v>
      </c>
      <c r="L106" s="2">
        <v>14099.81</v>
      </c>
      <c r="M106" s="2">
        <v>0</v>
      </c>
      <c r="N106" s="2">
        <v>42133.09</v>
      </c>
      <c r="O106" s="2">
        <v>522531.46</v>
      </c>
      <c r="P106" s="2">
        <v>492748.45</v>
      </c>
      <c r="Q106" s="2">
        <v>0</v>
      </c>
      <c r="R106" s="2">
        <v>1015279.91</v>
      </c>
      <c r="S106" s="2">
        <v>186886.78</v>
      </c>
      <c r="T106" s="2">
        <v>157805.73000000001</v>
      </c>
      <c r="U106" s="2">
        <v>0</v>
      </c>
      <c r="V106" s="2">
        <v>344692.51</v>
      </c>
      <c r="W106" s="2">
        <v>707668.51</v>
      </c>
      <c r="X106" s="2">
        <v>694437</v>
      </c>
      <c r="Y106" s="2">
        <v>0</v>
      </c>
      <c r="Z106" s="2">
        <v>1402105.51</v>
      </c>
    </row>
    <row r="107" spans="1:26" ht="13.2" x14ac:dyDescent="0.25">
      <c r="A107" s="1">
        <v>352</v>
      </c>
      <c r="B107" s="1">
        <v>352</v>
      </c>
      <c r="C107" t="s">
        <v>31</v>
      </c>
      <c r="D107" s="3">
        <v>37925</v>
      </c>
      <c r="E107" t="s">
        <v>7</v>
      </c>
      <c r="F107" t="s">
        <v>32</v>
      </c>
      <c r="G107" t="s">
        <v>38</v>
      </c>
      <c r="H107" t="s">
        <v>39</v>
      </c>
      <c r="I107" t="s">
        <v>40</v>
      </c>
      <c r="J107" t="s">
        <v>41</v>
      </c>
      <c r="K107" s="2">
        <v>45758.74</v>
      </c>
      <c r="L107" s="2">
        <v>903.12</v>
      </c>
      <c r="M107" s="2">
        <v>0</v>
      </c>
      <c r="N107" s="2">
        <v>46661.86</v>
      </c>
      <c r="O107" s="2">
        <v>0</v>
      </c>
      <c r="P107" s="2">
        <v>305248.07</v>
      </c>
      <c r="Q107" s="2">
        <v>0</v>
      </c>
      <c r="R107" s="2">
        <v>305248.07</v>
      </c>
      <c r="S107" s="2">
        <v>36247.5</v>
      </c>
      <c r="T107" s="2">
        <v>6498.84</v>
      </c>
      <c r="U107" s="2">
        <v>0</v>
      </c>
      <c r="V107" s="2">
        <v>42746.34</v>
      </c>
      <c r="W107" s="2">
        <v>387254.31</v>
      </c>
      <c r="X107" s="2">
        <v>7401.96</v>
      </c>
      <c r="Y107" s="2">
        <v>0</v>
      </c>
      <c r="Z107" s="2">
        <v>394656.27</v>
      </c>
    </row>
    <row r="108" spans="1:26" ht="13.2" x14ac:dyDescent="0.25">
      <c r="A108" s="1">
        <v>857</v>
      </c>
      <c r="B108" s="1">
        <v>857</v>
      </c>
      <c r="C108" t="s">
        <v>31</v>
      </c>
      <c r="D108" s="3">
        <v>38054</v>
      </c>
      <c r="E108" t="s">
        <v>7</v>
      </c>
      <c r="F108" t="s">
        <v>72</v>
      </c>
      <c r="G108" t="s">
        <v>38</v>
      </c>
      <c r="H108" t="s">
        <v>39</v>
      </c>
      <c r="I108" t="s">
        <v>99</v>
      </c>
      <c r="J108" t="s">
        <v>41</v>
      </c>
      <c r="K108" s="2">
        <v>14833.68</v>
      </c>
      <c r="L108" s="2">
        <v>13644.03</v>
      </c>
      <c r="M108" s="2">
        <v>0</v>
      </c>
      <c r="N108" s="2">
        <v>28477.71</v>
      </c>
      <c r="O108" s="2">
        <v>416913.9</v>
      </c>
      <c r="P108" s="2">
        <v>477186.38</v>
      </c>
      <c r="Q108" s="2">
        <v>0</v>
      </c>
      <c r="R108" s="2">
        <v>894100.28</v>
      </c>
      <c r="S108" s="2">
        <v>78692.55</v>
      </c>
      <c r="T108" s="2">
        <v>20878.84</v>
      </c>
      <c r="U108" s="2">
        <v>0</v>
      </c>
      <c r="V108" s="2">
        <v>99571.39</v>
      </c>
      <c r="W108" s="2">
        <v>570712.61</v>
      </c>
      <c r="X108" s="2">
        <v>451436.77</v>
      </c>
      <c r="Y108" s="2">
        <v>0</v>
      </c>
      <c r="Z108" s="2">
        <v>1022149.38</v>
      </c>
    </row>
    <row r="109" spans="1:26" ht="13.2" x14ac:dyDescent="0.25">
      <c r="A109" s="1">
        <v>899</v>
      </c>
      <c r="B109" s="1">
        <v>899</v>
      </c>
      <c r="C109" t="s">
        <v>31</v>
      </c>
      <c r="D109" s="3">
        <v>38087</v>
      </c>
      <c r="E109" t="s">
        <v>7</v>
      </c>
      <c r="F109" t="s">
        <v>32</v>
      </c>
      <c r="G109" t="s">
        <v>38</v>
      </c>
      <c r="H109" t="s">
        <v>39</v>
      </c>
      <c r="I109" t="s">
        <v>50</v>
      </c>
      <c r="J109" t="s">
        <v>41</v>
      </c>
      <c r="K109" s="2">
        <v>54172.54</v>
      </c>
      <c r="L109" s="2">
        <v>43546.13</v>
      </c>
      <c r="M109" s="2">
        <v>0</v>
      </c>
      <c r="N109" s="2">
        <v>97718.67</v>
      </c>
      <c r="O109" s="2">
        <v>80625.3</v>
      </c>
      <c r="P109" s="2">
        <v>602652.81000000006</v>
      </c>
      <c r="Q109" s="2">
        <v>0</v>
      </c>
      <c r="R109" s="2">
        <v>683278.11</v>
      </c>
      <c r="S109" s="2">
        <v>94590.51</v>
      </c>
      <c r="T109" s="2">
        <v>132645.4</v>
      </c>
      <c r="U109" s="2">
        <v>0</v>
      </c>
      <c r="V109" s="2">
        <v>227235.91</v>
      </c>
      <c r="W109" s="2">
        <v>751415.86</v>
      </c>
      <c r="X109" s="2">
        <v>256816.83</v>
      </c>
      <c r="Y109" s="2">
        <v>0</v>
      </c>
      <c r="Z109" s="2">
        <v>1008232.69</v>
      </c>
    </row>
    <row r="110" spans="1:26" ht="13.2" x14ac:dyDescent="0.25">
      <c r="A110" s="1">
        <v>1142</v>
      </c>
      <c r="B110" s="1">
        <v>1142</v>
      </c>
      <c r="C110" t="s">
        <v>31</v>
      </c>
      <c r="D110" s="3">
        <v>38123</v>
      </c>
      <c r="E110" t="s">
        <v>7</v>
      </c>
      <c r="F110" t="s">
        <v>32</v>
      </c>
      <c r="G110" t="s">
        <v>60</v>
      </c>
      <c r="H110" t="s">
        <v>61</v>
      </c>
      <c r="I110" t="s">
        <v>169</v>
      </c>
      <c r="J110" t="s">
        <v>36</v>
      </c>
      <c r="K110" s="2">
        <v>73069.960000000006</v>
      </c>
      <c r="L110" s="2">
        <v>10022.09</v>
      </c>
      <c r="M110" s="2">
        <v>0</v>
      </c>
      <c r="N110" s="2">
        <v>83092.05</v>
      </c>
      <c r="O110" s="2">
        <v>653474.18999999994</v>
      </c>
      <c r="P110" s="2">
        <v>582355.17000000004</v>
      </c>
      <c r="Q110" s="2">
        <v>0</v>
      </c>
      <c r="R110" s="2">
        <v>1235829.3600000001</v>
      </c>
      <c r="S110" s="2">
        <v>152889.92000000001</v>
      </c>
      <c r="T110" s="2">
        <v>55042.96</v>
      </c>
      <c r="U110" s="2">
        <v>0</v>
      </c>
      <c r="V110" s="2">
        <v>207932.88</v>
      </c>
      <c r="W110" s="2">
        <v>808315.05</v>
      </c>
      <c r="X110" s="2">
        <v>718539.24</v>
      </c>
      <c r="Y110" s="2">
        <v>0</v>
      </c>
      <c r="Z110" s="2">
        <v>1526854.29</v>
      </c>
    </row>
    <row r="111" spans="1:26" ht="13.2" x14ac:dyDescent="0.25">
      <c r="A111" s="1">
        <v>349</v>
      </c>
      <c r="B111" s="1">
        <v>349</v>
      </c>
      <c r="C111" t="s">
        <v>31</v>
      </c>
      <c r="D111" s="3">
        <v>38211</v>
      </c>
      <c r="E111" t="s">
        <v>7</v>
      </c>
      <c r="F111" t="s">
        <v>72</v>
      </c>
      <c r="G111" t="s">
        <v>57</v>
      </c>
      <c r="H111" t="s">
        <v>58</v>
      </c>
      <c r="I111" t="s">
        <v>59</v>
      </c>
      <c r="J111" t="s">
        <v>36</v>
      </c>
      <c r="K111" s="2">
        <v>8013.33</v>
      </c>
      <c r="L111" s="2">
        <v>8958.7900000000009</v>
      </c>
      <c r="M111" s="2">
        <v>0</v>
      </c>
      <c r="N111" s="2">
        <v>16972.12</v>
      </c>
      <c r="O111" s="2">
        <v>0</v>
      </c>
      <c r="P111" s="2">
        <v>317212.15999999997</v>
      </c>
      <c r="Q111" s="2">
        <v>0</v>
      </c>
      <c r="R111" s="2">
        <v>317212.15999999997</v>
      </c>
      <c r="S111" s="2">
        <v>37668.21</v>
      </c>
      <c r="T111" s="2">
        <v>4770.72</v>
      </c>
      <c r="U111" s="2">
        <v>0</v>
      </c>
      <c r="V111" s="2">
        <v>42438.93</v>
      </c>
      <c r="W111" s="2">
        <v>362893.7</v>
      </c>
      <c r="X111" s="2">
        <v>13729.51</v>
      </c>
      <c r="Y111" s="2">
        <v>0</v>
      </c>
      <c r="Z111" s="2">
        <v>376623.21</v>
      </c>
    </row>
    <row r="112" spans="1:26" ht="13.2" x14ac:dyDescent="0.25">
      <c r="A112" s="1">
        <v>204</v>
      </c>
      <c r="B112" s="1">
        <v>204</v>
      </c>
      <c r="C112" t="s">
        <v>31</v>
      </c>
      <c r="D112" s="3">
        <v>38257</v>
      </c>
      <c r="E112" t="s">
        <v>7</v>
      </c>
      <c r="F112" t="s">
        <v>72</v>
      </c>
      <c r="G112" t="s">
        <v>57</v>
      </c>
      <c r="H112" t="s">
        <v>58</v>
      </c>
      <c r="I112" t="s">
        <v>171</v>
      </c>
      <c r="J112" t="s">
        <v>36</v>
      </c>
      <c r="K112" s="2">
        <v>30883.08</v>
      </c>
      <c r="L112" s="2">
        <v>8779.81</v>
      </c>
      <c r="M112" s="2">
        <v>0</v>
      </c>
      <c r="N112" s="2">
        <v>39662.89</v>
      </c>
      <c r="O112" s="2">
        <v>2221.0100000000002</v>
      </c>
      <c r="P112" s="2">
        <v>288322.38</v>
      </c>
      <c r="Q112" s="2">
        <v>0</v>
      </c>
      <c r="R112" s="2">
        <v>290543.39</v>
      </c>
      <c r="S112" s="2">
        <v>98196.77</v>
      </c>
      <c r="T112" s="2">
        <v>97297.53</v>
      </c>
      <c r="U112" s="2">
        <v>0</v>
      </c>
      <c r="V112" s="2">
        <v>195494.3</v>
      </c>
      <c r="W112" s="2">
        <v>417402.23</v>
      </c>
      <c r="X112" s="2">
        <v>108298.35</v>
      </c>
      <c r="Y112" s="2">
        <v>0</v>
      </c>
      <c r="Z112" s="2">
        <v>525700.57999999996</v>
      </c>
    </row>
    <row r="113" spans="1:26" ht="13.2" x14ac:dyDescent="0.25">
      <c r="A113" s="1">
        <v>401</v>
      </c>
      <c r="B113" s="1">
        <v>401</v>
      </c>
      <c r="C113" t="s">
        <v>31</v>
      </c>
      <c r="D113" s="3">
        <v>38266</v>
      </c>
      <c r="E113" t="s">
        <v>7</v>
      </c>
      <c r="F113" t="s">
        <v>72</v>
      </c>
      <c r="G113" t="s">
        <v>60</v>
      </c>
      <c r="H113" t="s">
        <v>61</v>
      </c>
      <c r="I113" t="s">
        <v>93</v>
      </c>
      <c r="J113" t="s">
        <v>36</v>
      </c>
      <c r="K113" s="2">
        <v>30785.84</v>
      </c>
      <c r="L113" s="2">
        <v>1885.46</v>
      </c>
      <c r="M113" s="2">
        <v>0</v>
      </c>
      <c r="N113" s="2">
        <v>32671.3</v>
      </c>
      <c r="O113" s="2">
        <v>0</v>
      </c>
      <c r="P113" s="2">
        <v>358004.91</v>
      </c>
      <c r="Q113" s="2">
        <v>0</v>
      </c>
      <c r="R113" s="2">
        <v>358004.91</v>
      </c>
      <c r="S113" s="2">
        <v>98211.47</v>
      </c>
      <c r="T113" s="2">
        <v>9706.36</v>
      </c>
      <c r="U113" s="2">
        <v>0</v>
      </c>
      <c r="V113" s="2">
        <v>107917.83</v>
      </c>
      <c r="W113" s="2">
        <v>487002.22</v>
      </c>
      <c r="X113" s="2">
        <v>11591.82</v>
      </c>
      <c r="Y113" s="2">
        <v>0</v>
      </c>
      <c r="Z113" s="2">
        <v>498594.04</v>
      </c>
    </row>
    <row r="114" spans="1:26" ht="13.2" x14ac:dyDescent="0.25">
      <c r="A114" s="1">
        <v>248</v>
      </c>
      <c r="B114" s="1">
        <v>248</v>
      </c>
      <c r="C114" t="s">
        <v>31</v>
      </c>
      <c r="D114" s="3">
        <v>38304</v>
      </c>
      <c r="E114" t="s">
        <v>7</v>
      </c>
      <c r="F114" t="s">
        <v>72</v>
      </c>
      <c r="G114" t="s">
        <v>57</v>
      </c>
      <c r="H114" t="s">
        <v>127</v>
      </c>
      <c r="I114" t="s">
        <v>175</v>
      </c>
      <c r="J114" t="s">
        <v>36</v>
      </c>
      <c r="K114" s="2">
        <v>55075.01</v>
      </c>
      <c r="L114" s="2">
        <v>758</v>
      </c>
      <c r="M114" s="2">
        <v>0</v>
      </c>
      <c r="N114" s="2">
        <v>55833.01</v>
      </c>
      <c r="O114" s="2">
        <v>0</v>
      </c>
      <c r="P114" s="2">
        <v>246226.22</v>
      </c>
      <c r="Q114" s="2">
        <v>0</v>
      </c>
      <c r="R114" s="2">
        <v>246226.22</v>
      </c>
      <c r="S114" s="2">
        <v>36485.33</v>
      </c>
      <c r="T114" s="2">
        <v>5124.68</v>
      </c>
      <c r="U114" s="2">
        <v>0</v>
      </c>
      <c r="V114" s="2">
        <v>41610.01</v>
      </c>
      <c r="W114" s="2">
        <v>337786.56</v>
      </c>
      <c r="X114" s="2">
        <v>5882.68</v>
      </c>
      <c r="Y114" s="2">
        <v>0</v>
      </c>
      <c r="Z114" s="2">
        <v>343669.24</v>
      </c>
    </row>
    <row r="115" spans="1:26" ht="13.2" x14ac:dyDescent="0.25">
      <c r="A115" s="1">
        <v>253</v>
      </c>
      <c r="B115" s="1">
        <v>253</v>
      </c>
      <c r="C115" t="s">
        <v>31</v>
      </c>
      <c r="D115" s="3">
        <v>38356</v>
      </c>
      <c r="E115" t="s">
        <v>7</v>
      </c>
      <c r="F115" t="s">
        <v>32</v>
      </c>
      <c r="G115" t="s">
        <v>57</v>
      </c>
      <c r="H115" t="s">
        <v>127</v>
      </c>
      <c r="I115" t="s">
        <v>161</v>
      </c>
      <c r="J115" t="s">
        <v>36</v>
      </c>
      <c r="K115" s="2">
        <v>36442.11</v>
      </c>
      <c r="L115" s="2">
        <v>24694.84</v>
      </c>
      <c r="M115" s="2">
        <v>0</v>
      </c>
      <c r="N115" s="2">
        <v>61136.95</v>
      </c>
      <c r="O115" s="2">
        <v>0</v>
      </c>
      <c r="P115" s="2">
        <v>430458.85</v>
      </c>
      <c r="Q115" s="2">
        <v>0</v>
      </c>
      <c r="R115" s="2">
        <v>430458.85</v>
      </c>
      <c r="S115" s="2">
        <v>94218.61</v>
      </c>
      <c r="T115" s="2">
        <v>36810.629999999997</v>
      </c>
      <c r="U115" s="2">
        <v>0</v>
      </c>
      <c r="V115" s="2">
        <v>131029.24</v>
      </c>
      <c r="W115" s="2">
        <v>561119.56999999995</v>
      </c>
      <c r="X115" s="2">
        <v>61505.47</v>
      </c>
      <c r="Y115" s="2">
        <v>0</v>
      </c>
      <c r="Z115" s="2">
        <v>622625.04</v>
      </c>
    </row>
    <row r="116" spans="1:26" ht="13.2" x14ac:dyDescent="0.25">
      <c r="A116" s="1">
        <v>970</v>
      </c>
      <c r="B116" s="1">
        <v>970</v>
      </c>
      <c r="C116" t="s">
        <v>31</v>
      </c>
      <c r="D116" s="3">
        <v>38416</v>
      </c>
      <c r="E116" t="s">
        <v>7</v>
      </c>
      <c r="F116" t="s">
        <v>72</v>
      </c>
      <c r="G116" t="s">
        <v>38</v>
      </c>
      <c r="H116" t="s">
        <v>39</v>
      </c>
      <c r="I116" t="s">
        <v>99</v>
      </c>
      <c r="J116" t="s">
        <v>41</v>
      </c>
      <c r="K116" s="2">
        <v>12134.21</v>
      </c>
      <c r="L116" s="2">
        <v>1475.25</v>
      </c>
      <c r="M116" s="2">
        <v>0</v>
      </c>
      <c r="N116" s="2">
        <v>13609.46</v>
      </c>
      <c r="O116" s="2">
        <v>10000</v>
      </c>
      <c r="P116" s="2">
        <v>125729.3</v>
      </c>
      <c r="Q116" s="2">
        <v>0</v>
      </c>
      <c r="R116" s="2">
        <v>135729.29999999999</v>
      </c>
      <c r="S116" s="2">
        <v>65377.58</v>
      </c>
      <c r="T116" s="2">
        <v>4187.67</v>
      </c>
      <c r="U116" s="2">
        <v>0</v>
      </c>
      <c r="V116" s="2">
        <v>69565.25</v>
      </c>
      <c r="W116" s="2">
        <v>203241.09</v>
      </c>
      <c r="X116" s="2">
        <v>15662.92</v>
      </c>
      <c r="Y116" s="2">
        <v>0</v>
      </c>
      <c r="Z116" s="2">
        <v>218904.01</v>
      </c>
    </row>
    <row r="117" spans="1:26" ht="13.2" x14ac:dyDescent="0.25">
      <c r="A117" s="1">
        <v>806</v>
      </c>
      <c r="B117" s="1">
        <v>806</v>
      </c>
      <c r="C117" t="s">
        <v>31</v>
      </c>
      <c r="D117" s="3">
        <v>38418</v>
      </c>
      <c r="E117" t="s">
        <v>7</v>
      </c>
      <c r="F117" t="s">
        <v>43</v>
      </c>
      <c r="G117" t="s">
        <v>57</v>
      </c>
      <c r="H117" t="s">
        <v>127</v>
      </c>
      <c r="I117" t="s">
        <v>138</v>
      </c>
      <c r="J117" t="s">
        <v>36</v>
      </c>
      <c r="K117" s="2">
        <v>4263.76</v>
      </c>
      <c r="L117" s="2">
        <v>1905</v>
      </c>
      <c r="M117" s="2">
        <v>0</v>
      </c>
      <c r="N117" s="2">
        <v>6168.76</v>
      </c>
      <c r="O117" s="2">
        <v>0</v>
      </c>
      <c r="P117" s="2">
        <v>31316.54</v>
      </c>
      <c r="Q117" s="2">
        <v>0</v>
      </c>
      <c r="R117" s="2">
        <v>31316.54</v>
      </c>
      <c r="S117" s="2">
        <v>15817.06</v>
      </c>
      <c r="T117" s="2">
        <v>4179.99</v>
      </c>
      <c r="U117" s="2">
        <v>0</v>
      </c>
      <c r="V117" s="2">
        <v>19997.05</v>
      </c>
      <c r="W117" s="2">
        <v>51397.36</v>
      </c>
      <c r="X117" s="2">
        <v>6084.99</v>
      </c>
      <c r="Y117" s="2">
        <v>0</v>
      </c>
      <c r="Z117" s="2">
        <v>57482.35</v>
      </c>
    </row>
    <row r="118" spans="1:26" ht="13.2" x14ac:dyDescent="0.25">
      <c r="A118" s="1">
        <v>413</v>
      </c>
      <c r="B118" s="1">
        <v>413</v>
      </c>
      <c r="C118" t="s">
        <v>31</v>
      </c>
      <c r="D118" s="3">
        <v>38523</v>
      </c>
      <c r="E118" t="s">
        <v>7</v>
      </c>
      <c r="F118" t="s">
        <v>32</v>
      </c>
      <c r="G118" t="s">
        <v>60</v>
      </c>
      <c r="H118" t="s">
        <v>61</v>
      </c>
      <c r="I118" t="s">
        <v>132</v>
      </c>
      <c r="J118" t="s">
        <v>36</v>
      </c>
      <c r="K118" s="2">
        <v>27715.64</v>
      </c>
      <c r="L118" s="2">
        <v>13940.22</v>
      </c>
      <c r="M118" s="2">
        <v>0</v>
      </c>
      <c r="N118" s="2">
        <v>41655.86</v>
      </c>
      <c r="O118" s="2">
        <v>205434.52</v>
      </c>
      <c r="P118" s="2">
        <v>334592.42</v>
      </c>
      <c r="Q118" s="2">
        <v>0</v>
      </c>
      <c r="R118" s="2">
        <v>540026.93999999994</v>
      </c>
      <c r="S118" s="2">
        <v>125683.16</v>
      </c>
      <c r="T118" s="2">
        <v>76841.77</v>
      </c>
      <c r="U118" s="2">
        <v>0</v>
      </c>
      <c r="V118" s="2">
        <v>202524.93</v>
      </c>
      <c r="W118" s="2">
        <v>487991.22</v>
      </c>
      <c r="X118" s="2">
        <v>296216.51</v>
      </c>
      <c r="Y118" s="2">
        <v>0</v>
      </c>
      <c r="Z118" s="2">
        <v>784207.73</v>
      </c>
    </row>
    <row r="119" spans="1:26" ht="13.2" x14ac:dyDescent="0.25">
      <c r="A119" s="1">
        <v>992</v>
      </c>
      <c r="B119" s="1">
        <v>992</v>
      </c>
      <c r="C119" t="s">
        <v>31</v>
      </c>
      <c r="D119" s="3">
        <v>38530</v>
      </c>
      <c r="E119" t="s">
        <v>7</v>
      </c>
      <c r="F119" t="s">
        <v>32</v>
      </c>
      <c r="G119" t="s">
        <v>38</v>
      </c>
      <c r="H119" t="s">
        <v>39</v>
      </c>
      <c r="I119" t="s">
        <v>40</v>
      </c>
      <c r="J119" t="s">
        <v>41</v>
      </c>
      <c r="K119" s="2">
        <v>4455.32</v>
      </c>
      <c r="L119" s="2">
        <v>1112.5</v>
      </c>
      <c r="M119" s="2">
        <v>0</v>
      </c>
      <c r="N119" s="2">
        <v>5567.82</v>
      </c>
      <c r="O119" s="2">
        <v>1711.08</v>
      </c>
      <c r="P119" s="2">
        <v>63310.32</v>
      </c>
      <c r="Q119" s="2">
        <v>0</v>
      </c>
      <c r="R119" s="2">
        <v>65021.4</v>
      </c>
      <c r="S119" s="2">
        <v>27771.23</v>
      </c>
      <c r="T119" s="2">
        <v>1662.78</v>
      </c>
      <c r="U119" s="2">
        <v>0</v>
      </c>
      <c r="V119" s="2">
        <v>29434.01</v>
      </c>
      <c r="W119" s="2">
        <v>95536.87</v>
      </c>
      <c r="X119" s="2">
        <v>4486.3599999999997</v>
      </c>
      <c r="Y119" s="2">
        <v>0</v>
      </c>
      <c r="Z119" s="2">
        <v>100023.23</v>
      </c>
    </row>
    <row r="120" spans="1:26" ht="13.2" x14ac:dyDescent="0.25">
      <c r="A120" s="1">
        <v>353</v>
      </c>
      <c r="B120" s="1">
        <v>353</v>
      </c>
      <c r="C120" t="s">
        <v>31</v>
      </c>
      <c r="D120" s="3">
        <v>38552</v>
      </c>
      <c r="E120" t="s">
        <v>7</v>
      </c>
      <c r="F120" t="s">
        <v>43</v>
      </c>
      <c r="G120" t="s">
        <v>57</v>
      </c>
      <c r="H120" t="s">
        <v>79</v>
      </c>
      <c r="I120" t="s">
        <v>186</v>
      </c>
      <c r="J120" t="s">
        <v>36</v>
      </c>
      <c r="K120" s="2">
        <v>35597.910000000003</v>
      </c>
      <c r="L120" s="2">
        <v>28120.74</v>
      </c>
      <c r="M120" s="2">
        <v>0</v>
      </c>
      <c r="N120" s="2">
        <v>63718.65</v>
      </c>
      <c r="O120" s="2">
        <v>536220.68999999994</v>
      </c>
      <c r="P120" s="2">
        <v>499952.99</v>
      </c>
      <c r="Q120" s="2">
        <v>0</v>
      </c>
      <c r="R120" s="2">
        <v>1036173.68</v>
      </c>
      <c r="S120" s="2">
        <v>434423.92</v>
      </c>
      <c r="T120" s="2">
        <v>35646.370000000003</v>
      </c>
      <c r="U120" s="2">
        <v>0</v>
      </c>
      <c r="V120" s="2">
        <v>470070.29</v>
      </c>
      <c r="W120" s="2">
        <v>969974.82</v>
      </c>
      <c r="X120" s="2">
        <v>599987.80000000005</v>
      </c>
      <c r="Y120" s="2">
        <v>0</v>
      </c>
      <c r="Z120" s="2">
        <v>1569962.62</v>
      </c>
    </row>
    <row r="121" spans="1:26" ht="13.2" x14ac:dyDescent="0.25">
      <c r="A121" s="1">
        <v>8389</v>
      </c>
      <c r="B121" s="1">
        <v>8389</v>
      </c>
      <c r="C121" t="s">
        <v>31</v>
      </c>
      <c r="D121" s="3">
        <v>38582</v>
      </c>
      <c r="E121" t="s">
        <v>7</v>
      </c>
      <c r="F121" t="s">
        <v>72</v>
      </c>
      <c r="G121" t="s">
        <v>38</v>
      </c>
      <c r="H121" t="s">
        <v>64</v>
      </c>
      <c r="I121" t="s">
        <v>117</v>
      </c>
      <c r="J121" t="s">
        <v>41</v>
      </c>
      <c r="K121" s="2">
        <v>28682.66</v>
      </c>
      <c r="L121" s="2">
        <v>8028.76</v>
      </c>
      <c r="M121" s="2">
        <v>0</v>
      </c>
      <c r="N121" s="2">
        <v>36711.42</v>
      </c>
      <c r="O121" s="2">
        <v>259.64</v>
      </c>
      <c r="P121" s="2">
        <v>116285.6</v>
      </c>
      <c r="Q121" s="2">
        <v>0</v>
      </c>
      <c r="R121" s="2">
        <v>116545.24</v>
      </c>
      <c r="S121" s="2">
        <v>238562.23</v>
      </c>
      <c r="T121" s="2">
        <v>4143.1499999999996</v>
      </c>
      <c r="U121" s="2">
        <v>0</v>
      </c>
      <c r="V121" s="2">
        <v>242705.38</v>
      </c>
      <c r="W121" s="2">
        <v>383530.49</v>
      </c>
      <c r="X121" s="2">
        <v>12431.55</v>
      </c>
      <c r="Y121" s="2">
        <v>0</v>
      </c>
      <c r="Z121" s="2">
        <v>395962.04</v>
      </c>
    </row>
    <row r="122" spans="1:26" ht="13.2" x14ac:dyDescent="0.25">
      <c r="A122" s="1">
        <v>1162</v>
      </c>
      <c r="B122" s="1">
        <v>1162</v>
      </c>
      <c r="C122" t="s">
        <v>31</v>
      </c>
      <c r="D122" s="3">
        <v>38595</v>
      </c>
      <c r="E122" t="s">
        <v>7</v>
      </c>
      <c r="F122" t="s">
        <v>32</v>
      </c>
      <c r="G122" t="s">
        <v>60</v>
      </c>
      <c r="H122" t="s">
        <v>61</v>
      </c>
      <c r="I122" t="s">
        <v>132</v>
      </c>
      <c r="J122" t="s">
        <v>36</v>
      </c>
      <c r="K122" s="2">
        <v>41252.370000000003</v>
      </c>
      <c r="L122" s="2">
        <v>11869.04</v>
      </c>
      <c r="M122" s="2">
        <v>0</v>
      </c>
      <c r="N122" s="2">
        <v>53121.41</v>
      </c>
      <c r="O122" s="2">
        <v>0</v>
      </c>
      <c r="P122" s="2">
        <v>136869.10999999999</v>
      </c>
      <c r="Q122" s="2">
        <v>0</v>
      </c>
      <c r="R122" s="2">
        <v>136869.10999999999</v>
      </c>
      <c r="S122" s="2">
        <v>475735.36</v>
      </c>
      <c r="T122" s="2">
        <v>284490.90000000002</v>
      </c>
      <c r="U122" s="2">
        <v>0</v>
      </c>
      <c r="V122" s="2">
        <v>760226.26</v>
      </c>
      <c r="W122" s="2">
        <v>653856.84</v>
      </c>
      <c r="X122" s="2">
        <v>296359.94</v>
      </c>
      <c r="Y122" s="2">
        <v>0</v>
      </c>
      <c r="Z122" s="2">
        <v>950216.78</v>
      </c>
    </row>
    <row r="123" spans="1:26" ht="13.2" x14ac:dyDescent="0.25">
      <c r="A123" s="1">
        <v>917</v>
      </c>
      <c r="B123" s="1">
        <v>917</v>
      </c>
      <c r="C123" t="s">
        <v>31</v>
      </c>
      <c r="D123" s="3">
        <v>38610</v>
      </c>
      <c r="E123" t="s">
        <v>7</v>
      </c>
      <c r="F123" t="s">
        <v>43</v>
      </c>
      <c r="G123" t="s">
        <v>57</v>
      </c>
      <c r="H123" t="s">
        <v>95</v>
      </c>
      <c r="I123" t="s">
        <v>191</v>
      </c>
      <c r="J123" t="s">
        <v>36</v>
      </c>
      <c r="K123" s="2">
        <v>42980.68</v>
      </c>
      <c r="L123" s="2">
        <v>7351.81</v>
      </c>
      <c r="M123" s="2">
        <v>0</v>
      </c>
      <c r="N123" s="2">
        <v>50332.49</v>
      </c>
      <c r="O123" s="2">
        <v>7550.45</v>
      </c>
      <c r="P123" s="2">
        <v>236862.03</v>
      </c>
      <c r="Q123" s="2">
        <v>0</v>
      </c>
      <c r="R123" s="2">
        <v>244412.48</v>
      </c>
      <c r="S123" s="2">
        <v>48715.24</v>
      </c>
      <c r="T123" s="2">
        <v>11424.97</v>
      </c>
      <c r="U123" s="2">
        <v>0</v>
      </c>
      <c r="V123" s="2">
        <v>60140.21</v>
      </c>
      <c r="W123" s="2">
        <v>328557.95</v>
      </c>
      <c r="X123" s="2">
        <v>26327.23</v>
      </c>
      <c r="Y123" s="2">
        <v>0</v>
      </c>
      <c r="Z123" s="2">
        <v>354885.18</v>
      </c>
    </row>
    <row r="124" spans="1:26" ht="13.2" x14ac:dyDescent="0.25">
      <c r="A124" s="1">
        <v>1347</v>
      </c>
      <c r="B124" s="1">
        <v>1347</v>
      </c>
      <c r="C124" t="s">
        <v>31</v>
      </c>
      <c r="D124" s="3">
        <v>38637</v>
      </c>
      <c r="E124" t="s">
        <v>7</v>
      </c>
      <c r="F124" t="s">
        <v>72</v>
      </c>
      <c r="G124" t="s">
        <v>73</v>
      </c>
      <c r="H124" t="s">
        <v>192</v>
      </c>
      <c r="I124" t="s">
        <v>193</v>
      </c>
      <c r="J124" t="s">
        <v>36</v>
      </c>
      <c r="K124" s="2">
        <v>17668.060000000001</v>
      </c>
      <c r="L124" s="2">
        <v>19598.75</v>
      </c>
      <c r="M124" s="2">
        <v>0</v>
      </c>
      <c r="N124" s="2">
        <v>37266.81</v>
      </c>
      <c r="O124" s="2">
        <v>0</v>
      </c>
      <c r="P124" s="2">
        <v>135198.29999999999</v>
      </c>
      <c r="Q124" s="2">
        <v>0</v>
      </c>
      <c r="R124" s="2">
        <v>135198.29999999999</v>
      </c>
      <c r="S124" s="2">
        <v>81256.62</v>
      </c>
      <c r="T124" s="2">
        <v>232002.03</v>
      </c>
      <c r="U124" s="2">
        <v>0</v>
      </c>
      <c r="V124" s="2">
        <v>313258.65000000002</v>
      </c>
      <c r="W124" s="2">
        <v>234122.98</v>
      </c>
      <c r="X124" s="2">
        <v>251600.78</v>
      </c>
      <c r="Y124" s="2">
        <v>0</v>
      </c>
      <c r="Z124" s="2">
        <v>485723.76</v>
      </c>
    </row>
    <row r="125" spans="1:26" ht="13.2" x14ac:dyDescent="0.25">
      <c r="A125" s="1">
        <v>826</v>
      </c>
      <c r="B125" s="1">
        <v>826</v>
      </c>
      <c r="C125" t="s">
        <v>31</v>
      </c>
      <c r="D125" s="3">
        <v>38644</v>
      </c>
      <c r="E125" t="s">
        <v>7</v>
      </c>
      <c r="F125" t="s">
        <v>43</v>
      </c>
      <c r="G125" t="s">
        <v>60</v>
      </c>
      <c r="H125" t="s">
        <v>61</v>
      </c>
      <c r="I125" t="s">
        <v>62</v>
      </c>
      <c r="J125" t="s">
        <v>36</v>
      </c>
      <c r="K125" s="2">
        <v>20415.04</v>
      </c>
      <c r="L125" s="2">
        <v>7594.21</v>
      </c>
      <c r="M125" s="2">
        <v>0</v>
      </c>
      <c r="N125" s="2">
        <v>28009.25</v>
      </c>
      <c r="O125" s="2">
        <v>3412.55</v>
      </c>
      <c r="P125" s="2">
        <v>459002.24</v>
      </c>
      <c r="Q125" s="2">
        <v>0</v>
      </c>
      <c r="R125" s="2">
        <v>462414.79</v>
      </c>
      <c r="S125" s="2">
        <v>210139.72</v>
      </c>
      <c r="T125" s="2">
        <v>15718.67</v>
      </c>
      <c r="U125" s="2">
        <v>0</v>
      </c>
      <c r="V125" s="2">
        <v>225858.39</v>
      </c>
      <c r="W125" s="2">
        <v>689557</v>
      </c>
      <c r="X125" s="2">
        <v>26725.43</v>
      </c>
      <c r="Y125" s="2">
        <v>0</v>
      </c>
      <c r="Z125" s="2">
        <v>716282.43</v>
      </c>
    </row>
    <row r="126" spans="1:26" ht="13.2" x14ac:dyDescent="0.25">
      <c r="A126" s="1">
        <v>245</v>
      </c>
      <c r="B126" s="1">
        <v>245</v>
      </c>
      <c r="C126" t="s">
        <v>31</v>
      </c>
      <c r="D126" s="3">
        <v>38677</v>
      </c>
      <c r="E126" t="s">
        <v>7</v>
      </c>
      <c r="F126" t="s">
        <v>32</v>
      </c>
      <c r="G126" t="s">
        <v>38</v>
      </c>
      <c r="H126" t="s">
        <v>64</v>
      </c>
      <c r="I126" t="s">
        <v>195</v>
      </c>
      <c r="J126" t="s">
        <v>41</v>
      </c>
      <c r="K126" s="2">
        <v>51642.7</v>
      </c>
      <c r="L126" s="2">
        <v>18573.47</v>
      </c>
      <c r="M126" s="2">
        <v>0</v>
      </c>
      <c r="N126" s="2">
        <v>70216.17</v>
      </c>
      <c r="O126" s="2">
        <v>138012</v>
      </c>
      <c r="P126" s="2">
        <v>233304.01</v>
      </c>
      <c r="Q126" s="2">
        <v>0</v>
      </c>
      <c r="R126" s="2">
        <v>371316.01</v>
      </c>
      <c r="S126" s="2">
        <v>61964.95</v>
      </c>
      <c r="T126" s="2">
        <v>17927.59</v>
      </c>
      <c r="U126" s="2">
        <v>0</v>
      </c>
      <c r="V126" s="2">
        <v>79892.539999999994</v>
      </c>
      <c r="W126" s="2">
        <v>346911.66</v>
      </c>
      <c r="X126" s="2">
        <v>174513.06</v>
      </c>
      <c r="Y126" s="2">
        <v>0</v>
      </c>
      <c r="Z126" s="2">
        <v>521424.72</v>
      </c>
    </row>
    <row r="127" spans="1:26" ht="13.2" x14ac:dyDescent="0.25">
      <c r="A127" s="1">
        <v>12243</v>
      </c>
      <c r="B127" s="1">
        <v>12243</v>
      </c>
      <c r="C127" t="s">
        <v>31</v>
      </c>
      <c r="D127" s="3">
        <v>38691</v>
      </c>
      <c r="E127" t="s">
        <v>7</v>
      </c>
      <c r="F127" t="s">
        <v>32</v>
      </c>
      <c r="G127" t="s">
        <v>57</v>
      </c>
      <c r="H127" t="s">
        <v>58</v>
      </c>
      <c r="I127" t="s">
        <v>59</v>
      </c>
      <c r="J127" t="s">
        <v>36</v>
      </c>
      <c r="K127" s="2">
        <v>690.5</v>
      </c>
      <c r="L127" s="2">
        <v>2500</v>
      </c>
      <c r="M127" s="2">
        <v>0</v>
      </c>
      <c r="N127" s="2">
        <v>3190.5</v>
      </c>
      <c r="O127" s="2">
        <v>0</v>
      </c>
      <c r="P127" s="2">
        <v>5930.34</v>
      </c>
      <c r="Q127" s="2">
        <v>0</v>
      </c>
      <c r="R127" s="2">
        <v>5930.34</v>
      </c>
      <c r="S127" s="2">
        <v>769.46</v>
      </c>
      <c r="T127" s="2">
        <v>3360.51</v>
      </c>
      <c r="U127" s="2">
        <v>0</v>
      </c>
      <c r="V127" s="2">
        <v>4129.97</v>
      </c>
      <c r="W127" s="2">
        <v>7390.3</v>
      </c>
      <c r="X127" s="2">
        <v>5860.51</v>
      </c>
      <c r="Y127" s="2">
        <v>0</v>
      </c>
      <c r="Z127" s="2">
        <v>13250.81</v>
      </c>
    </row>
    <row r="128" spans="1:26" ht="13.2" x14ac:dyDescent="0.25">
      <c r="A128" s="1">
        <v>213</v>
      </c>
      <c r="B128" s="1">
        <v>213</v>
      </c>
      <c r="C128" t="s">
        <v>31</v>
      </c>
      <c r="D128" s="3">
        <v>38698</v>
      </c>
      <c r="E128" t="s">
        <v>7</v>
      </c>
      <c r="F128" t="s">
        <v>32</v>
      </c>
      <c r="G128" t="s">
        <v>57</v>
      </c>
      <c r="H128" t="s">
        <v>111</v>
      </c>
      <c r="I128" t="s">
        <v>112</v>
      </c>
      <c r="J128" t="s">
        <v>36</v>
      </c>
      <c r="K128" s="2">
        <v>59252.86</v>
      </c>
      <c r="L128" s="2">
        <v>3104.18</v>
      </c>
      <c r="M128" s="2">
        <v>0</v>
      </c>
      <c r="N128" s="2">
        <v>62357.04</v>
      </c>
      <c r="O128" s="2">
        <v>310108.06</v>
      </c>
      <c r="P128" s="2">
        <v>655428.26</v>
      </c>
      <c r="Q128" s="2">
        <v>0</v>
      </c>
      <c r="R128" s="2">
        <v>965536.32</v>
      </c>
      <c r="S128" s="2">
        <v>36893.699999999997</v>
      </c>
      <c r="T128" s="2">
        <v>1743.45</v>
      </c>
      <c r="U128" s="2">
        <v>0</v>
      </c>
      <c r="V128" s="2">
        <v>38637.15</v>
      </c>
      <c r="W128" s="2">
        <v>751574.82</v>
      </c>
      <c r="X128" s="2">
        <v>314955.69</v>
      </c>
      <c r="Y128" s="2">
        <v>0</v>
      </c>
      <c r="Z128" s="2">
        <v>1066530.51</v>
      </c>
    </row>
    <row r="129" spans="1:26" ht="13.2" x14ac:dyDescent="0.25">
      <c r="A129" s="1">
        <v>804</v>
      </c>
      <c r="B129" s="1">
        <v>804</v>
      </c>
      <c r="C129" t="s">
        <v>31</v>
      </c>
      <c r="D129" s="3">
        <v>38727</v>
      </c>
      <c r="E129" t="s">
        <v>7</v>
      </c>
      <c r="F129" t="s">
        <v>72</v>
      </c>
      <c r="G129" t="s">
        <v>38</v>
      </c>
      <c r="H129" t="s">
        <v>39</v>
      </c>
      <c r="I129" t="s">
        <v>155</v>
      </c>
      <c r="J129" t="s">
        <v>41</v>
      </c>
      <c r="K129" s="2">
        <v>40898.68</v>
      </c>
      <c r="L129" s="2">
        <v>95.15</v>
      </c>
      <c r="M129" s="2">
        <v>0</v>
      </c>
      <c r="N129" s="2">
        <v>40993.83</v>
      </c>
      <c r="O129" s="2">
        <v>2466.58</v>
      </c>
      <c r="P129" s="2">
        <v>192405.01</v>
      </c>
      <c r="Q129" s="2">
        <v>58743.48</v>
      </c>
      <c r="R129" s="2">
        <v>136128.10999999999</v>
      </c>
      <c r="S129" s="2">
        <v>171469.91</v>
      </c>
      <c r="T129" s="2">
        <v>3047.71</v>
      </c>
      <c r="U129" s="2">
        <v>0</v>
      </c>
      <c r="V129" s="2">
        <v>174517.62</v>
      </c>
      <c r="W129" s="2">
        <v>404773.6</v>
      </c>
      <c r="X129" s="2">
        <v>5609.44</v>
      </c>
      <c r="Y129" s="2">
        <v>58743.48</v>
      </c>
      <c r="Z129" s="2">
        <v>351639.56</v>
      </c>
    </row>
    <row r="130" spans="1:26" ht="13.2" x14ac:dyDescent="0.25">
      <c r="A130" s="1">
        <v>149</v>
      </c>
      <c r="B130" s="1">
        <v>149</v>
      </c>
      <c r="C130" t="s">
        <v>31</v>
      </c>
      <c r="D130" s="3">
        <v>38730</v>
      </c>
      <c r="E130" t="s">
        <v>7</v>
      </c>
      <c r="F130" t="s">
        <v>32</v>
      </c>
      <c r="G130" t="s">
        <v>38</v>
      </c>
      <c r="H130" t="s">
        <v>39</v>
      </c>
      <c r="I130" t="s">
        <v>40</v>
      </c>
      <c r="J130" t="s">
        <v>41</v>
      </c>
      <c r="K130" s="2">
        <v>60978.42</v>
      </c>
      <c r="L130" s="2">
        <v>17967.580000000002</v>
      </c>
      <c r="M130" s="2">
        <v>0</v>
      </c>
      <c r="N130" s="2">
        <v>78946</v>
      </c>
      <c r="O130" s="2">
        <v>16167.05</v>
      </c>
      <c r="P130" s="2">
        <v>471993.95</v>
      </c>
      <c r="Q130" s="2">
        <v>0</v>
      </c>
      <c r="R130" s="2">
        <v>488161</v>
      </c>
      <c r="S130" s="2">
        <v>79474.350000000006</v>
      </c>
      <c r="T130" s="2">
        <v>26113.33</v>
      </c>
      <c r="U130" s="2">
        <v>0</v>
      </c>
      <c r="V130" s="2">
        <v>105587.68</v>
      </c>
      <c r="W130" s="2">
        <v>612446.71999999997</v>
      </c>
      <c r="X130" s="2">
        <v>60247.96</v>
      </c>
      <c r="Y130" s="2">
        <v>0</v>
      </c>
      <c r="Z130" s="2">
        <v>672694.68</v>
      </c>
    </row>
    <row r="131" spans="1:26" ht="13.2" x14ac:dyDescent="0.25">
      <c r="A131" s="1">
        <v>9726</v>
      </c>
      <c r="B131" s="1">
        <v>9726</v>
      </c>
      <c r="C131" t="s">
        <v>31</v>
      </c>
      <c r="D131" s="3">
        <v>38743</v>
      </c>
      <c r="E131" t="s">
        <v>7</v>
      </c>
      <c r="F131" t="s">
        <v>72</v>
      </c>
      <c r="G131" t="s">
        <v>33</v>
      </c>
      <c r="H131" t="s">
        <v>202</v>
      </c>
      <c r="I131" t="s">
        <v>203</v>
      </c>
      <c r="J131" t="s">
        <v>36</v>
      </c>
      <c r="K131" s="2">
        <v>67119.13</v>
      </c>
      <c r="L131" s="2">
        <v>217.79</v>
      </c>
      <c r="M131" s="2">
        <v>0</v>
      </c>
      <c r="N131" s="2">
        <v>67336.92</v>
      </c>
      <c r="O131" s="2">
        <v>50.99</v>
      </c>
      <c r="P131" s="2">
        <v>364621.35</v>
      </c>
      <c r="Q131" s="2">
        <v>0</v>
      </c>
      <c r="R131" s="2">
        <v>364672.34</v>
      </c>
      <c r="S131" s="2">
        <v>359626.54</v>
      </c>
      <c r="T131" s="2">
        <v>558.75</v>
      </c>
      <c r="U131" s="2">
        <v>0</v>
      </c>
      <c r="V131" s="2">
        <v>360185.29</v>
      </c>
      <c r="W131" s="2">
        <v>791367.02</v>
      </c>
      <c r="X131" s="2">
        <v>827.53</v>
      </c>
      <c r="Y131" s="2">
        <v>0</v>
      </c>
      <c r="Z131" s="2">
        <v>792194.55</v>
      </c>
    </row>
    <row r="132" spans="1:26" ht="13.2" x14ac:dyDescent="0.25">
      <c r="A132" s="1">
        <v>289</v>
      </c>
      <c r="B132" s="1">
        <v>289</v>
      </c>
      <c r="C132" t="s">
        <v>31</v>
      </c>
      <c r="D132" s="3">
        <v>38756</v>
      </c>
      <c r="E132" t="s">
        <v>7</v>
      </c>
      <c r="F132" t="s">
        <v>32</v>
      </c>
      <c r="G132" t="s">
        <v>57</v>
      </c>
      <c r="H132" t="s">
        <v>95</v>
      </c>
      <c r="I132" t="s">
        <v>206</v>
      </c>
      <c r="J132" t="s">
        <v>36</v>
      </c>
      <c r="K132" s="2">
        <v>71208.13</v>
      </c>
      <c r="L132" s="2">
        <v>4483.0200000000004</v>
      </c>
      <c r="M132" s="2">
        <v>0</v>
      </c>
      <c r="N132" s="2">
        <v>75691.149999999994</v>
      </c>
      <c r="O132" s="2">
        <v>291185.23</v>
      </c>
      <c r="P132" s="2">
        <v>420016.48</v>
      </c>
      <c r="Q132" s="2">
        <v>4743.3100000000004</v>
      </c>
      <c r="R132" s="2">
        <v>706458.4</v>
      </c>
      <c r="S132" s="2">
        <v>38540.050000000003</v>
      </c>
      <c r="T132" s="2">
        <v>99228.46</v>
      </c>
      <c r="U132" s="2">
        <v>0</v>
      </c>
      <c r="V132" s="2">
        <v>137768.51</v>
      </c>
      <c r="W132" s="2">
        <v>529764.66</v>
      </c>
      <c r="X132" s="2">
        <v>394896.71</v>
      </c>
      <c r="Y132" s="2">
        <v>4743.3100000000004</v>
      </c>
      <c r="Z132" s="2">
        <v>919918.06</v>
      </c>
    </row>
    <row r="133" spans="1:26" ht="13.2" x14ac:dyDescent="0.25">
      <c r="A133" s="1">
        <v>34</v>
      </c>
      <c r="B133" s="1">
        <v>34</v>
      </c>
      <c r="C133" t="s">
        <v>31</v>
      </c>
      <c r="D133" s="3">
        <v>38775</v>
      </c>
      <c r="E133" t="s">
        <v>7</v>
      </c>
      <c r="F133" t="s">
        <v>32</v>
      </c>
      <c r="G133" t="s">
        <v>38</v>
      </c>
      <c r="H133" t="s">
        <v>39</v>
      </c>
      <c r="I133" t="s">
        <v>48</v>
      </c>
      <c r="J133" t="s">
        <v>41</v>
      </c>
      <c r="K133" s="2">
        <v>96833.42</v>
      </c>
      <c r="L133" s="2">
        <v>17019.32</v>
      </c>
      <c r="M133" s="2">
        <v>0</v>
      </c>
      <c r="N133" s="2">
        <v>113852.74</v>
      </c>
      <c r="O133" s="2">
        <v>1253586.8500000001</v>
      </c>
      <c r="P133" s="2">
        <v>657891.88</v>
      </c>
      <c r="Q133" s="2">
        <v>0</v>
      </c>
      <c r="R133" s="2">
        <v>1911478.73</v>
      </c>
      <c r="S133" s="2">
        <v>50458.15</v>
      </c>
      <c r="T133" s="2">
        <v>53868.93</v>
      </c>
      <c r="U133" s="2">
        <v>0</v>
      </c>
      <c r="V133" s="2">
        <v>104327.08</v>
      </c>
      <c r="W133" s="2">
        <v>805183.45</v>
      </c>
      <c r="X133" s="2">
        <v>1324475.1000000001</v>
      </c>
      <c r="Y133" s="2">
        <v>0</v>
      </c>
      <c r="Z133" s="2">
        <v>2129658.5499999998</v>
      </c>
    </row>
    <row r="134" spans="1:26" ht="13.2" x14ac:dyDescent="0.25">
      <c r="A134" s="1">
        <v>839</v>
      </c>
      <c r="B134" s="1">
        <v>839</v>
      </c>
      <c r="C134" t="s">
        <v>31</v>
      </c>
      <c r="D134" s="3">
        <v>38796</v>
      </c>
      <c r="E134" t="s">
        <v>7</v>
      </c>
      <c r="F134" t="s">
        <v>32</v>
      </c>
      <c r="G134" t="s">
        <v>38</v>
      </c>
      <c r="H134" t="s">
        <v>39</v>
      </c>
      <c r="I134" t="s">
        <v>40</v>
      </c>
      <c r="J134" t="s">
        <v>41</v>
      </c>
      <c r="K134" s="2">
        <v>16225.69</v>
      </c>
      <c r="L134" s="2">
        <v>4000</v>
      </c>
      <c r="M134" s="2">
        <v>0</v>
      </c>
      <c r="N134" s="2">
        <v>20225.689999999999</v>
      </c>
      <c r="O134" s="2">
        <v>0</v>
      </c>
      <c r="P134" s="2">
        <v>64921.15</v>
      </c>
      <c r="Q134" s="2">
        <v>0</v>
      </c>
      <c r="R134" s="2">
        <v>64921.15</v>
      </c>
      <c r="S134" s="2">
        <v>34648.18</v>
      </c>
      <c r="T134" s="2">
        <v>0</v>
      </c>
      <c r="U134" s="2">
        <v>0</v>
      </c>
      <c r="V134" s="2">
        <v>34648.18</v>
      </c>
      <c r="W134" s="2">
        <v>115795.02</v>
      </c>
      <c r="X134" s="2">
        <v>4000</v>
      </c>
      <c r="Y134" s="2">
        <v>0</v>
      </c>
      <c r="Z134" s="2">
        <v>119795.02</v>
      </c>
    </row>
    <row r="135" spans="1:26" ht="13.2" x14ac:dyDescent="0.25">
      <c r="A135" s="1">
        <v>360</v>
      </c>
      <c r="B135" s="1">
        <v>360</v>
      </c>
      <c r="C135" t="s">
        <v>31</v>
      </c>
      <c r="D135" s="3">
        <v>38851</v>
      </c>
      <c r="E135" t="s">
        <v>7</v>
      </c>
      <c r="F135" t="s">
        <v>32</v>
      </c>
      <c r="G135" t="s">
        <v>57</v>
      </c>
      <c r="H135" t="s">
        <v>95</v>
      </c>
      <c r="I135" t="s">
        <v>158</v>
      </c>
      <c r="J135" t="s">
        <v>36</v>
      </c>
      <c r="K135" s="2">
        <v>2746.68</v>
      </c>
      <c r="L135" s="2">
        <v>2573.7399999999998</v>
      </c>
      <c r="M135" s="2">
        <v>0</v>
      </c>
      <c r="N135" s="2">
        <v>5320.42</v>
      </c>
      <c r="O135" s="2">
        <v>927386.09</v>
      </c>
      <c r="P135" s="2">
        <v>808657.13</v>
      </c>
      <c r="Q135" s="2">
        <v>0</v>
      </c>
      <c r="R135" s="2">
        <v>1736043.22</v>
      </c>
      <c r="S135" s="2">
        <v>0</v>
      </c>
      <c r="T135" s="2">
        <v>0</v>
      </c>
      <c r="U135" s="2">
        <v>0</v>
      </c>
      <c r="V135" s="2">
        <v>0</v>
      </c>
      <c r="W135" s="2">
        <v>811403.81</v>
      </c>
      <c r="X135" s="2">
        <v>929959.83</v>
      </c>
      <c r="Y135" s="2">
        <v>0</v>
      </c>
      <c r="Z135" s="2">
        <v>1741363.64</v>
      </c>
    </row>
    <row r="136" spans="1:26" ht="13.2" x14ac:dyDescent="0.25">
      <c r="A136" s="1">
        <v>271</v>
      </c>
      <c r="B136" s="1">
        <v>271</v>
      </c>
      <c r="C136" t="s">
        <v>31</v>
      </c>
      <c r="D136" s="3">
        <v>38888</v>
      </c>
      <c r="E136" t="s">
        <v>7</v>
      </c>
      <c r="F136" t="s">
        <v>72</v>
      </c>
      <c r="G136" t="s">
        <v>57</v>
      </c>
      <c r="H136" t="s">
        <v>127</v>
      </c>
      <c r="I136" t="s">
        <v>175</v>
      </c>
      <c r="J136" t="s">
        <v>36</v>
      </c>
      <c r="K136" s="2">
        <v>83678.42</v>
      </c>
      <c r="L136" s="2">
        <v>21495.17</v>
      </c>
      <c r="M136" s="2">
        <v>0</v>
      </c>
      <c r="N136" s="2">
        <v>105173.59</v>
      </c>
      <c r="O136" s="2">
        <v>629078.97</v>
      </c>
      <c r="P136" s="2">
        <v>442986.83</v>
      </c>
      <c r="Q136" s="2">
        <v>2409.56</v>
      </c>
      <c r="R136" s="2">
        <v>1069656.24</v>
      </c>
      <c r="S136" s="2">
        <v>247586.71</v>
      </c>
      <c r="T136" s="2">
        <v>341999.48</v>
      </c>
      <c r="U136" s="2">
        <v>0</v>
      </c>
      <c r="V136" s="2">
        <v>589586.18999999994</v>
      </c>
      <c r="W136" s="2">
        <v>774251.96</v>
      </c>
      <c r="X136" s="2">
        <v>992573.62</v>
      </c>
      <c r="Y136" s="2">
        <v>2409.56</v>
      </c>
      <c r="Z136" s="2">
        <v>1764416.02</v>
      </c>
    </row>
    <row r="137" spans="1:26" ht="13.2" x14ac:dyDescent="0.25">
      <c r="A137" s="1">
        <v>148</v>
      </c>
      <c r="B137" s="1">
        <v>148</v>
      </c>
      <c r="C137" t="s">
        <v>31</v>
      </c>
      <c r="D137" s="3">
        <v>38922</v>
      </c>
      <c r="E137" t="s">
        <v>7</v>
      </c>
      <c r="F137" t="s">
        <v>32</v>
      </c>
      <c r="G137" t="s">
        <v>38</v>
      </c>
      <c r="H137" t="s">
        <v>64</v>
      </c>
      <c r="I137" t="s">
        <v>117</v>
      </c>
      <c r="J137" t="s">
        <v>41</v>
      </c>
      <c r="K137" s="2">
        <v>14509.25</v>
      </c>
      <c r="L137" s="2">
        <v>804.79</v>
      </c>
      <c r="M137" s="2">
        <v>0</v>
      </c>
      <c r="N137" s="2">
        <v>15314.04</v>
      </c>
      <c r="O137" s="2">
        <v>368433.45</v>
      </c>
      <c r="P137" s="2">
        <v>437863.66</v>
      </c>
      <c r="Q137" s="2">
        <v>0</v>
      </c>
      <c r="R137" s="2">
        <v>806297.11</v>
      </c>
      <c r="S137" s="2">
        <v>119701.34</v>
      </c>
      <c r="T137" s="2">
        <v>4675.6400000000003</v>
      </c>
      <c r="U137" s="2">
        <v>0</v>
      </c>
      <c r="V137" s="2">
        <v>124376.98</v>
      </c>
      <c r="W137" s="2">
        <v>572074.25</v>
      </c>
      <c r="X137" s="2">
        <v>373913.88</v>
      </c>
      <c r="Y137" s="2">
        <v>0</v>
      </c>
      <c r="Z137" s="2">
        <v>945988.13</v>
      </c>
    </row>
    <row r="138" spans="1:26" ht="13.2" x14ac:dyDescent="0.25">
      <c r="A138" s="1">
        <v>468</v>
      </c>
      <c r="B138" s="1">
        <v>468</v>
      </c>
      <c r="C138" t="s">
        <v>31</v>
      </c>
      <c r="D138" s="3">
        <v>38932</v>
      </c>
      <c r="E138" t="s">
        <v>7</v>
      </c>
      <c r="F138" t="s">
        <v>43</v>
      </c>
      <c r="G138" t="s">
        <v>60</v>
      </c>
      <c r="H138" t="s">
        <v>61</v>
      </c>
      <c r="I138" t="s">
        <v>215</v>
      </c>
      <c r="J138" t="s">
        <v>36</v>
      </c>
      <c r="K138" s="2">
        <v>12953.45</v>
      </c>
      <c r="L138" s="2">
        <v>10070.17</v>
      </c>
      <c r="M138" s="2">
        <v>0</v>
      </c>
      <c r="N138" s="2">
        <v>23023.62</v>
      </c>
      <c r="O138" s="2">
        <v>66325.58</v>
      </c>
      <c r="P138" s="2">
        <v>382543.16</v>
      </c>
      <c r="Q138" s="2">
        <v>0</v>
      </c>
      <c r="R138" s="2">
        <v>448868.74</v>
      </c>
      <c r="S138" s="2">
        <v>110572.27</v>
      </c>
      <c r="T138" s="2">
        <v>19929.46</v>
      </c>
      <c r="U138" s="2">
        <v>0</v>
      </c>
      <c r="V138" s="2">
        <v>130501.73</v>
      </c>
      <c r="W138" s="2">
        <v>506068.88</v>
      </c>
      <c r="X138" s="2">
        <v>96325.21</v>
      </c>
      <c r="Y138" s="2">
        <v>0</v>
      </c>
      <c r="Z138" s="2">
        <v>602394.09</v>
      </c>
    </row>
    <row r="139" spans="1:26" ht="13.2" x14ac:dyDescent="0.25">
      <c r="A139" s="1">
        <v>668</v>
      </c>
      <c r="B139" s="1">
        <v>668</v>
      </c>
      <c r="C139" t="s">
        <v>31</v>
      </c>
      <c r="D139" s="3">
        <v>38970</v>
      </c>
      <c r="E139" t="s">
        <v>7</v>
      </c>
      <c r="F139" t="s">
        <v>32</v>
      </c>
      <c r="G139" t="s">
        <v>38</v>
      </c>
      <c r="H139" t="s">
        <v>39</v>
      </c>
      <c r="I139" t="s">
        <v>50</v>
      </c>
      <c r="J139" t="s">
        <v>41</v>
      </c>
      <c r="K139" s="2">
        <v>15525.25</v>
      </c>
      <c r="L139" s="2">
        <v>22537.75</v>
      </c>
      <c r="M139" s="2">
        <v>0</v>
      </c>
      <c r="N139" s="2">
        <v>38063</v>
      </c>
      <c r="O139" s="2">
        <v>283545.2</v>
      </c>
      <c r="P139" s="2">
        <v>331317.61</v>
      </c>
      <c r="Q139" s="2">
        <v>0</v>
      </c>
      <c r="R139" s="2">
        <v>614862.81000000006</v>
      </c>
      <c r="S139" s="2">
        <v>146555.5</v>
      </c>
      <c r="T139" s="2">
        <v>12160.49</v>
      </c>
      <c r="U139" s="2">
        <v>0</v>
      </c>
      <c r="V139" s="2">
        <v>158715.99</v>
      </c>
      <c r="W139" s="2">
        <v>493398.36</v>
      </c>
      <c r="X139" s="2">
        <v>318243.44</v>
      </c>
      <c r="Y139" s="2">
        <v>0</v>
      </c>
      <c r="Z139" s="2">
        <v>811641.8</v>
      </c>
    </row>
    <row r="140" spans="1:26" ht="13.2" x14ac:dyDescent="0.25">
      <c r="A140" s="1">
        <v>1184</v>
      </c>
      <c r="B140" s="1">
        <v>1184</v>
      </c>
      <c r="C140" t="s">
        <v>31</v>
      </c>
      <c r="D140" s="3">
        <v>38971</v>
      </c>
      <c r="E140" t="s">
        <v>7</v>
      </c>
      <c r="F140" t="s">
        <v>32</v>
      </c>
      <c r="G140" t="s">
        <v>60</v>
      </c>
      <c r="H140" t="s">
        <v>61</v>
      </c>
      <c r="I140" t="s">
        <v>218</v>
      </c>
      <c r="J140" t="s">
        <v>36</v>
      </c>
      <c r="K140" s="2">
        <v>29629.88</v>
      </c>
      <c r="L140" s="2">
        <v>7396.58</v>
      </c>
      <c r="M140" s="2">
        <v>0</v>
      </c>
      <c r="N140" s="2">
        <v>37026.46</v>
      </c>
      <c r="O140" s="2">
        <v>215811.84</v>
      </c>
      <c r="P140" s="2">
        <v>777423.48</v>
      </c>
      <c r="Q140" s="2">
        <v>0</v>
      </c>
      <c r="R140" s="2">
        <v>993235.32</v>
      </c>
      <c r="S140" s="2">
        <v>22473.32</v>
      </c>
      <c r="T140" s="2">
        <v>24000</v>
      </c>
      <c r="U140" s="2">
        <v>0</v>
      </c>
      <c r="V140" s="2">
        <v>46473.32</v>
      </c>
      <c r="W140" s="2">
        <v>829526.68</v>
      </c>
      <c r="X140" s="2">
        <v>247208.42</v>
      </c>
      <c r="Y140" s="2">
        <v>0</v>
      </c>
      <c r="Z140" s="2">
        <v>1076735.1000000001</v>
      </c>
    </row>
    <row r="141" spans="1:26" ht="13.2" x14ac:dyDescent="0.25">
      <c r="A141" s="1">
        <v>338</v>
      </c>
      <c r="B141" s="1">
        <v>338</v>
      </c>
      <c r="C141" t="s">
        <v>31</v>
      </c>
      <c r="D141" s="3">
        <v>39025</v>
      </c>
      <c r="E141" t="s">
        <v>7</v>
      </c>
      <c r="F141" t="s">
        <v>72</v>
      </c>
      <c r="G141" t="s">
        <v>38</v>
      </c>
      <c r="H141" t="s">
        <v>39</v>
      </c>
      <c r="I141" t="s">
        <v>40</v>
      </c>
      <c r="J141" t="s">
        <v>41</v>
      </c>
      <c r="K141" s="2">
        <v>25819.47</v>
      </c>
      <c r="L141" s="2">
        <v>5245.35</v>
      </c>
      <c r="M141" s="2">
        <v>0</v>
      </c>
      <c r="N141" s="2">
        <v>31064.82</v>
      </c>
      <c r="O141" s="2">
        <v>6252.17</v>
      </c>
      <c r="P141" s="2">
        <v>462958.42</v>
      </c>
      <c r="Q141" s="2">
        <v>0</v>
      </c>
      <c r="R141" s="2">
        <v>469210.59</v>
      </c>
      <c r="S141" s="2">
        <v>86558.49</v>
      </c>
      <c r="T141" s="2">
        <v>2000</v>
      </c>
      <c r="U141" s="2">
        <v>0</v>
      </c>
      <c r="V141" s="2">
        <v>88558.49</v>
      </c>
      <c r="W141" s="2">
        <v>575336.38</v>
      </c>
      <c r="X141" s="2">
        <v>13497.52</v>
      </c>
      <c r="Y141" s="2">
        <v>0</v>
      </c>
      <c r="Z141" s="2">
        <v>588833.9</v>
      </c>
    </row>
    <row r="142" spans="1:26" ht="13.2" x14ac:dyDescent="0.25">
      <c r="A142" s="1">
        <v>146</v>
      </c>
      <c r="B142" s="1">
        <v>146</v>
      </c>
      <c r="C142" t="s">
        <v>31</v>
      </c>
      <c r="D142" s="3">
        <v>39128</v>
      </c>
      <c r="E142" t="s">
        <v>7</v>
      </c>
      <c r="F142" t="s">
        <v>72</v>
      </c>
      <c r="G142" t="s">
        <v>57</v>
      </c>
      <c r="H142" t="s">
        <v>79</v>
      </c>
      <c r="I142" t="s">
        <v>80</v>
      </c>
      <c r="J142" t="s">
        <v>36</v>
      </c>
      <c r="K142" s="2">
        <v>29664.28</v>
      </c>
      <c r="L142" s="2">
        <v>6037.38</v>
      </c>
      <c r="M142" s="2">
        <v>0</v>
      </c>
      <c r="N142" s="2">
        <v>35701.660000000003</v>
      </c>
      <c r="O142" s="2">
        <v>0</v>
      </c>
      <c r="P142" s="2">
        <v>147549.97</v>
      </c>
      <c r="Q142" s="2">
        <v>0</v>
      </c>
      <c r="R142" s="2">
        <v>147549.97</v>
      </c>
      <c r="S142" s="2">
        <v>240471.05</v>
      </c>
      <c r="T142" s="2">
        <v>33256.32</v>
      </c>
      <c r="U142" s="2">
        <v>0</v>
      </c>
      <c r="V142" s="2">
        <v>273727.37</v>
      </c>
      <c r="W142" s="2">
        <v>417685.3</v>
      </c>
      <c r="X142" s="2">
        <v>39293.699999999997</v>
      </c>
      <c r="Y142" s="2">
        <v>0</v>
      </c>
      <c r="Z142" s="2">
        <v>456979</v>
      </c>
    </row>
    <row r="143" spans="1:26" ht="13.2" x14ac:dyDescent="0.25">
      <c r="A143" s="1">
        <v>173</v>
      </c>
      <c r="B143" s="1">
        <v>173</v>
      </c>
      <c r="C143" t="s">
        <v>31</v>
      </c>
      <c r="D143" s="3">
        <v>39158</v>
      </c>
      <c r="E143" t="s">
        <v>7</v>
      </c>
      <c r="F143" t="s">
        <v>32</v>
      </c>
      <c r="G143" t="s">
        <v>60</v>
      </c>
      <c r="H143" t="s">
        <v>61</v>
      </c>
      <c r="I143" t="s">
        <v>221</v>
      </c>
      <c r="J143" t="s">
        <v>36</v>
      </c>
      <c r="K143" s="2">
        <v>48294.400000000001</v>
      </c>
      <c r="L143" s="2">
        <v>9086</v>
      </c>
      <c r="M143" s="2">
        <v>0</v>
      </c>
      <c r="N143" s="2">
        <v>57380.4</v>
      </c>
      <c r="O143" s="2">
        <v>395854.65</v>
      </c>
      <c r="P143" s="2">
        <v>779713.23</v>
      </c>
      <c r="Q143" s="2">
        <v>0</v>
      </c>
      <c r="R143" s="2">
        <v>1175567.8799999999</v>
      </c>
      <c r="S143" s="2">
        <v>16455.73</v>
      </c>
      <c r="T143" s="2">
        <v>3367.51</v>
      </c>
      <c r="U143" s="2">
        <v>0</v>
      </c>
      <c r="V143" s="2">
        <v>19823.240000000002</v>
      </c>
      <c r="W143" s="2">
        <v>844463.36</v>
      </c>
      <c r="X143" s="2">
        <v>408308.16</v>
      </c>
      <c r="Y143" s="2">
        <v>0</v>
      </c>
      <c r="Z143" s="2">
        <v>1252771.52</v>
      </c>
    </row>
    <row r="144" spans="1:26" ht="13.2" x14ac:dyDescent="0.25">
      <c r="A144" s="1">
        <v>404</v>
      </c>
      <c r="B144" s="1">
        <v>404</v>
      </c>
      <c r="C144" t="s">
        <v>31</v>
      </c>
      <c r="D144" s="3">
        <v>39169</v>
      </c>
      <c r="E144" t="s">
        <v>7</v>
      </c>
      <c r="F144" t="s">
        <v>72</v>
      </c>
      <c r="G144" t="s">
        <v>60</v>
      </c>
      <c r="H144" t="s">
        <v>61</v>
      </c>
      <c r="I144" t="s">
        <v>132</v>
      </c>
      <c r="J144" t="s">
        <v>36</v>
      </c>
      <c r="K144" s="2">
        <v>41008.36</v>
      </c>
      <c r="L144" s="2">
        <v>533.41999999999996</v>
      </c>
      <c r="M144" s="2">
        <v>0</v>
      </c>
      <c r="N144" s="2">
        <v>41541.78</v>
      </c>
      <c r="O144" s="2">
        <v>0.94</v>
      </c>
      <c r="P144" s="2">
        <v>359204.73</v>
      </c>
      <c r="Q144" s="2">
        <v>0</v>
      </c>
      <c r="R144" s="2">
        <v>359205.67</v>
      </c>
      <c r="S144" s="2">
        <v>12336.37</v>
      </c>
      <c r="T144" s="2">
        <v>1813.56</v>
      </c>
      <c r="U144" s="2">
        <v>0</v>
      </c>
      <c r="V144" s="2">
        <v>14149.93</v>
      </c>
      <c r="W144" s="2">
        <v>412549.46</v>
      </c>
      <c r="X144" s="2">
        <v>2347.92</v>
      </c>
      <c r="Y144" s="2">
        <v>0</v>
      </c>
      <c r="Z144" s="2">
        <v>414897.38</v>
      </c>
    </row>
    <row r="145" spans="1:26" ht="13.2" x14ac:dyDescent="0.25">
      <c r="A145" s="1">
        <v>227</v>
      </c>
      <c r="B145" s="1">
        <v>227</v>
      </c>
      <c r="C145" t="s">
        <v>31</v>
      </c>
      <c r="D145" s="3">
        <v>39225</v>
      </c>
      <c r="E145" t="s">
        <v>7</v>
      </c>
      <c r="F145" t="s">
        <v>72</v>
      </c>
      <c r="G145" t="s">
        <v>57</v>
      </c>
      <c r="H145" t="s">
        <v>127</v>
      </c>
      <c r="I145" t="s">
        <v>128</v>
      </c>
      <c r="J145" t="s">
        <v>36</v>
      </c>
      <c r="K145" s="2">
        <v>31234</v>
      </c>
      <c r="L145" s="2">
        <v>14276.7</v>
      </c>
      <c r="M145" s="2">
        <v>0</v>
      </c>
      <c r="N145" s="2">
        <v>45510.7</v>
      </c>
      <c r="O145" s="2">
        <v>31831.94</v>
      </c>
      <c r="P145" s="2">
        <v>337486.01</v>
      </c>
      <c r="Q145" s="2">
        <v>0</v>
      </c>
      <c r="R145" s="2">
        <v>369317.95</v>
      </c>
      <c r="S145" s="2">
        <v>252844.49</v>
      </c>
      <c r="T145" s="2">
        <v>346882.75</v>
      </c>
      <c r="U145" s="2">
        <v>0</v>
      </c>
      <c r="V145" s="2">
        <v>599727.24</v>
      </c>
      <c r="W145" s="2">
        <v>621564.5</v>
      </c>
      <c r="X145" s="2">
        <v>392991.39</v>
      </c>
      <c r="Y145" s="2">
        <v>0</v>
      </c>
      <c r="Z145" s="2">
        <v>1014555.89</v>
      </c>
    </row>
    <row r="146" spans="1:26" ht="13.2" x14ac:dyDescent="0.25">
      <c r="A146" s="1">
        <v>750</v>
      </c>
      <c r="B146" s="1">
        <v>750</v>
      </c>
      <c r="C146" t="s">
        <v>31</v>
      </c>
      <c r="D146" s="3">
        <v>39226</v>
      </c>
      <c r="E146" t="s">
        <v>7</v>
      </c>
      <c r="F146" t="s">
        <v>72</v>
      </c>
      <c r="G146" t="s">
        <v>57</v>
      </c>
      <c r="H146" t="s">
        <v>127</v>
      </c>
      <c r="I146" t="s">
        <v>128</v>
      </c>
      <c r="J146" t="s">
        <v>36</v>
      </c>
      <c r="K146" s="2">
        <v>19777.5</v>
      </c>
      <c r="L146" s="2">
        <v>5102.54</v>
      </c>
      <c r="M146" s="2">
        <v>0</v>
      </c>
      <c r="N146" s="2">
        <v>24880.04</v>
      </c>
      <c r="O146" s="2">
        <v>80617.63</v>
      </c>
      <c r="P146" s="2">
        <v>55418.64</v>
      </c>
      <c r="Q146" s="2">
        <v>0</v>
      </c>
      <c r="R146" s="2">
        <v>136036.26999999999</v>
      </c>
      <c r="S146" s="2">
        <v>49621.760000000002</v>
      </c>
      <c r="T146" s="2">
        <v>23977.62</v>
      </c>
      <c r="U146" s="2">
        <v>0</v>
      </c>
      <c r="V146" s="2">
        <v>73599.38</v>
      </c>
      <c r="W146" s="2">
        <v>124817.9</v>
      </c>
      <c r="X146" s="2">
        <v>109697.79</v>
      </c>
      <c r="Y146" s="2">
        <v>0</v>
      </c>
      <c r="Z146" s="2">
        <v>234515.69</v>
      </c>
    </row>
    <row r="147" spans="1:26" ht="13.2" x14ac:dyDescent="0.25">
      <c r="A147" s="1">
        <v>923</v>
      </c>
      <c r="B147" s="1">
        <v>923</v>
      </c>
      <c r="C147" t="s">
        <v>31</v>
      </c>
      <c r="D147" s="3">
        <v>39273</v>
      </c>
      <c r="E147" t="s">
        <v>7</v>
      </c>
      <c r="F147" t="s">
        <v>72</v>
      </c>
      <c r="G147" t="s">
        <v>38</v>
      </c>
      <c r="H147" t="s">
        <v>39</v>
      </c>
      <c r="I147" t="s">
        <v>99</v>
      </c>
      <c r="J147" t="s">
        <v>41</v>
      </c>
      <c r="K147" s="2">
        <v>8319.56</v>
      </c>
      <c r="L147" s="2">
        <v>105</v>
      </c>
      <c r="M147" s="2">
        <v>0</v>
      </c>
      <c r="N147" s="2">
        <v>8424.56</v>
      </c>
      <c r="O147" s="2">
        <v>4809.1400000000003</v>
      </c>
      <c r="P147" s="2">
        <v>74397.929999999993</v>
      </c>
      <c r="Q147" s="2">
        <v>0</v>
      </c>
      <c r="R147" s="2">
        <v>79207.070000000007</v>
      </c>
      <c r="S147" s="2">
        <v>33677.22</v>
      </c>
      <c r="T147" s="2">
        <v>2500</v>
      </c>
      <c r="U147" s="2">
        <v>0</v>
      </c>
      <c r="V147" s="2">
        <v>36177.22</v>
      </c>
      <c r="W147" s="2">
        <v>116394.71</v>
      </c>
      <c r="X147" s="2">
        <v>7414.14</v>
      </c>
      <c r="Y147" s="2">
        <v>0</v>
      </c>
      <c r="Z147" s="2">
        <v>123808.85</v>
      </c>
    </row>
    <row r="148" spans="1:26" ht="13.2" x14ac:dyDescent="0.25">
      <c r="A148" s="1">
        <v>123</v>
      </c>
      <c r="B148" s="1">
        <v>123</v>
      </c>
      <c r="C148" t="s">
        <v>31</v>
      </c>
      <c r="D148" s="3">
        <v>39285</v>
      </c>
      <c r="E148" t="s">
        <v>7</v>
      </c>
      <c r="F148" t="s">
        <v>32</v>
      </c>
      <c r="G148" t="s">
        <v>57</v>
      </c>
      <c r="H148" t="s">
        <v>58</v>
      </c>
      <c r="I148" t="s">
        <v>227</v>
      </c>
      <c r="J148" t="s">
        <v>36</v>
      </c>
      <c r="K148" s="2">
        <v>14707.56</v>
      </c>
      <c r="L148" s="2">
        <v>10851.02</v>
      </c>
      <c r="M148" s="2">
        <v>0</v>
      </c>
      <c r="N148" s="2">
        <v>25558.58</v>
      </c>
      <c r="O148" s="2">
        <v>563518.06000000006</v>
      </c>
      <c r="P148" s="2">
        <v>416415.14</v>
      </c>
      <c r="Q148" s="2">
        <v>0</v>
      </c>
      <c r="R148" s="2">
        <v>979933.2</v>
      </c>
      <c r="S148" s="2">
        <v>37696</v>
      </c>
      <c r="T148" s="2">
        <v>10197.16</v>
      </c>
      <c r="U148" s="2">
        <v>0</v>
      </c>
      <c r="V148" s="2">
        <v>47893.16</v>
      </c>
      <c r="W148" s="2">
        <v>468818.7</v>
      </c>
      <c r="X148" s="2">
        <v>584566.24</v>
      </c>
      <c r="Y148" s="2">
        <v>0</v>
      </c>
      <c r="Z148" s="2">
        <v>1053384.94</v>
      </c>
    </row>
    <row r="149" spans="1:26" ht="13.2" x14ac:dyDescent="0.25">
      <c r="A149" s="1">
        <v>97</v>
      </c>
      <c r="B149" s="1">
        <v>97</v>
      </c>
      <c r="C149" t="s">
        <v>31</v>
      </c>
      <c r="D149" s="3">
        <v>39350</v>
      </c>
      <c r="E149" t="s">
        <v>7</v>
      </c>
      <c r="F149" t="s">
        <v>32</v>
      </c>
      <c r="G149" t="s">
        <v>38</v>
      </c>
      <c r="H149" t="s">
        <v>39</v>
      </c>
      <c r="I149" t="s">
        <v>40</v>
      </c>
      <c r="J149" t="s">
        <v>41</v>
      </c>
      <c r="K149" s="2">
        <v>57932.76</v>
      </c>
      <c r="L149" s="2">
        <v>7704.35</v>
      </c>
      <c r="M149" s="2">
        <v>0</v>
      </c>
      <c r="N149" s="2">
        <v>65637.11</v>
      </c>
      <c r="O149" s="2">
        <v>578656.68999999994</v>
      </c>
      <c r="P149" s="2">
        <v>333663.63</v>
      </c>
      <c r="Q149" s="2">
        <v>0</v>
      </c>
      <c r="R149" s="2">
        <v>912320.32</v>
      </c>
      <c r="S149" s="2">
        <v>75222.149999999994</v>
      </c>
      <c r="T149" s="2">
        <v>175.87</v>
      </c>
      <c r="U149" s="2">
        <v>0</v>
      </c>
      <c r="V149" s="2">
        <v>75398.02</v>
      </c>
      <c r="W149" s="2">
        <v>466818.54</v>
      </c>
      <c r="X149" s="2">
        <v>586536.91</v>
      </c>
      <c r="Y149" s="2">
        <v>0</v>
      </c>
      <c r="Z149" s="2">
        <v>1053355.45</v>
      </c>
    </row>
    <row r="150" spans="1:26" ht="13.2" x14ac:dyDescent="0.25">
      <c r="A150" s="1">
        <v>445</v>
      </c>
      <c r="B150" s="1">
        <v>445</v>
      </c>
      <c r="C150" t="s">
        <v>31</v>
      </c>
      <c r="D150" s="3">
        <v>39350</v>
      </c>
      <c r="E150" t="s">
        <v>7</v>
      </c>
      <c r="F150" t="s">
        <v>32</v>
      </c>
      <c r="G150" t="s">
        <v>38</v>
      </c>
      <c r="H150" t="s">
        <v>39</v>
      </c>
      <c r="I150" t="s">
        <v>40</v>
      </c>
      <c r="J150" t="s">
        <v>41</v>
      </c>
      <c r="K150" s="2">
        <v>25134.880000000001</v>
      </c>
      <c r="L150" s="2">
        <v>1618.75</v>
      </c>
      <c r="M150" s="2">
        <v>0</v>
      </c>
      <c r="N150" s="2">
        <v>26753.63</v>
      </c>
      <c r="O150" s="2">
        <v>0</v>
      </c>
      <c r="P150" s="2">
        <v>34481.480000000003</v>
      </c>
      <c r="Q150" s="2">
        <v>0</v>
      </c>
      <c r="R150" s="2">
        <v>34481.480000000003</v>
      </c>
      <c r="S150" s="2">
        <v>31802.47</v>
      </c>
      <c r="T150" s="2">
        <v>5593.35</v>
      </c>
      <c r="U150" s="2">
        <v>0</v>
      </c>
      <c r="V150" s="2">
        <v>37395.82</v>
      </c>
      <c r="W150" s="2">
        <v>91418.83</v>
      </c>
      <c r="X150" s="2">
        <v>7212.1</v>
      </c>
      <c r="Y150" s="2">
        <v>0</v>
      </c>
      <c r="Z150" s="2">
        <v>98630.93</v>
      </c>
    </row>
    <row r="151" spans="1:26" ht="13.2" x14ac:dyDescent="0.25">
      <c r="A151" s="1">
        <v>1148</v>
      </c>
      <c r="B151" s="1">
        <v>1148</v>
      </c>
      <c r="C151" t="s">
        <v>31</v>
      </c>
      <c r="D151" s="3">
        <v>39358</v>
      </c>
      <c r="E151" t="s">
        <v>7</v>
      </c>
      <c r="F151" t="s">
        <v>32</v>
      </c>
      <c r="G151" t="s">
        <v>60</v>
      </c>
      <c r="H151" t="s">
        <v>61</v>
      </c>
      <c r="I151" t="s">
        <v>169</v>
      </c>
      <c r="J151" t="s">
        <v>36</v>
      </c>
      <c r="K151" s="2">
        <v>20343.759999999998</v>
      </c>
      <c r="L151" s="2">
        <v>7187.33</v>
      </c>
      <c r="M151" s="2">
        <v>0</v>
      </c>
      <c r="N151" s="2">
        <v>27531.09</v>
      </c>
      <c r="O151" s="2">
        <v>308117.26</v>
      </c>
      <c r="P151" s="2">
        <v>400345.9</v>
      </c>
      <c r="Q151" s="2">
        <v>0</v>
      </c>
      <c r="R151" s="2">
        <v>708463.16</v>
      </c>
      <c r="S151" s="2">
        <v>22001.66</v>
      </c>
      <c r="T151" s="2">
        <v>28906.27</v>
      </c>
      <c r="U151" s="2">
        <v>0</v>
      </c>
      <c r="V151" s="2">
        <v>50907.93</v>
      </c>
      <c r="W151" s="2">
        <v>442691.32</v>
      </c>
      <c r="X151" s="2">
        <v>344210.86</v>
      </c>
      <c r="Y151" s="2">
        <v>0</v>
      </c>
      <c r="Z151" s="2">
        <v>786902.18</v>
      </c>
    </row>
    <row r="152" spans="1:26" ht="13.2" x14ac:dyDescent="0.25">
      <c r="A152" s="1">
        <v>291</v>
      </c>
      <c r="B152" s="1">
        <v>291</v>
      </c>
      <c r="C152" t="s">
        <v>31</v>
      </c>
      <c r="D152" s="3">
        <v>39395</v>
      </c>
      <c r="E152" t="s">
        <v>7</v>
      </c>
      <c r="F152" t="s">
        <v>32</v>
      </c>
      <c r="G152" t="s">
        <v>38</v>
      </c>
      <c r="H152" t="s">
        <v>39</v>
      </c>
      <c r="I152" t="s">
        <v>40</v>
      </c>
      <c r="J152" t="s">
        <v>41</v>
      </c>
      <c r="K152" s="2">
        <v>71855.91</v>
      </c>
      <c r="L152" s="2">
        <v>1604.23</v>
      </c>
      <c r="M152" s="2">
        <v>0</v>
      </c>
      <c r="N152" s="2">
        <v>73460.14</v>
      </c>
      <c r="O152" s="2">
        <v>1248.3</v>
      </c>
      <c r="P152" s="2">
        <v>458895.75</v>
      </c>
      <c r="Q152" s="2">
        <v>0</v>
      </c>
      <c r="R152" s="2">
        <v>460144.05</v>
      </c>
      <c r="S152" s="2">
        <v>200912.51</v>
      </c>
      <c r="T152" s="2">
        <v>3440.16</v>
      </c>
      <c r="U152" s="2">
        <v>0</v>
      </c>
      <c r="V152" s="2">
        <v>204352.67</v>
      </c>
      <c r="W152" s="2">
        <v>731664.17</v>
      </c>
      <c r="X152" s="2">
        <v>6292.69</v>
      </c>
      <c r="Y152" s="2">
        <v>0</v>
      </c>
      <c r="Z152" s="2">
        <v>737956.86</v>
      </c>
    </row>
    <row r="153" spans="1:26" ht="13.2" x14ac:dyDescent="0.25">
      <c r="A153" s="1">
        <v>331</v>
      </c>
      <c r="B153" s="1">
        <v>331</v>
      </c>
      <c r="C153" t="s">
        <v>31</v>
      </c>
      <c r="D153" s="3">
        <v>39410</v>
      </c>
      <c r="E153" t="s">
        <v>7</v>
      </c>
      <c r="F153" t="s">
        <v>32</v>
      </c>
      <c r="G153" t="s">
        <v>38</v>
      </c>
      <c r="H153" t="s">
        <v>39</v>
      </c>
      <c r="I153" t="s">
        <v>50</v>
      </c>
      <c r="J153" t="s">
        <v>41</v>
      </c>
      <c r="K153" s="2">
        <v>80934.78</v>
      </c>
      <c r="L153" s="2">
        <v>13590.58</v>
      </c>
      <c r="M153" s="2">
        <v>0</v>
      </c>
      <c r="N153" s="2">
        <v>94525.36</v>
      </c>
      <c r="O153" s="2">
        <v>529976.79</v>
      </c>
      <c r="P153" s="2">
        <v>412916.46</v>
      </c>
      <c r="Q153" s="2">
        <v>0</v>
      </c>
      <c r="R153" s="2">
        <v>942893.25</v>
      </c>
      <c r="S153" s="2">
        <v>169307.96</v>
      </c>
      <c r="T153" s="2">
        <v>45457.16</v>
      </c>
      <c r="U153" s="2">
        <v>0</v>
      </c>
      <c r="V153" s="2">
        <v>214765.12</v>
      </c>
      <c r="W153" s="2">
        <v>663159.19999999995</v>
      </c>
      <c r="X153" s="2">
        <v>589024.53</v>
      </c>
      <c r="Y153" s="2">
        <v>0</v>
      </c>
      <c r="Z153" s="2">
        <v>1252183.73</v>
      </c>
    </row>
    <row r="154" spans="1:26" ht="13.2" x14ac:dyDescent="0.25">
      <c r="A154" s="1">
        <v>415</v>
      </c>
      <c r="B154" s="1">
        <v>415</v>
      </c>
      <c r="C154" t="s">
        <v>31</v>
      </c>
      <c r="D154" s="3">
        <v>39449</v>
      </c>
      <c r="E154" t="s">
        <v>7</v>
      </c>
      <c r="F154" t="s">
        <v>43</v>
      </c>
      <c r="G154" t="s">
        <v>33</v>
      </c>
      <c r="H154" t="s">
        <v>235</v>
      </c>
      <c r="I154" t="s">
        <v>236</v>
      </c>
      <c r="J154" t="s">
        <v>36</v>
      </c>
      <c r="K154" s="2">
        <v>9390.85</v>
      </c>
      <c r="L154" s="2">
        <v>4560.29</v>
      </c>
      <c r="M154" s="2">
        <v>0</v>
      </c>
      <c r="N154" s="2">
        <v>13951.14</v>
      </c>
      <c r="O154" s="2">
        <v>67820.240000000005</v>
      </c>
      <c r="P154" s="2">
        <v>350453.91</v>
      </c>
      <c r="Q154" s="2">
        <v>0</v>
      </c>
      <c r="R154" s="2">
        <v>418274.15</v>
      </c>
      <c r="S154" s="2">
        <v>60939.51</v>
      </c>
      <c r="T154" s="2">
        <v>19847.22</v>
      </c>
      <c r="U154" s="2">
        <v>0</v>
      </c>
      <c r="V154" s="2">
        <v>80786.73</v>
      </c>
      <c r="W154" s="2">
        <v>420784.27</v>
      </c>
      <c r="X154" s="2">
        <v>92227.75</v>
      </c>
      <c r="Y154" s="2">
        <v>0</v>
      </c>
      <c r="Z154" s="2">
        <v>513012.02</v>
      </c>
    </row>
    <row r="155" spans="1:26" ht="13.2" x14ac:dyDescent="0.25">
      <c r="A155" s="1">
        <v>632</v>
      </c>
      <c r="B155" s="1">
        <v>632</v>
      </c>
      <c r="C155" t="s">
        <v>31</v>
      </c>
      <c r="D155" s="3">
        <v>39476</v>
      </c>
      <c r="E155" t="s">
        <v>7</v>
      </c>
      <c r="F155" t="s">
        <v>43</v>
      </c>
      <c r="G155" t="s">
        <v>38</v>
      </c>
      <c r="H155" t="s">
        <v>39</v>
      </c>
      <c r="I155" t="s">
        <v>238</v>
      </c>
      <c r="J155" t="s">
        <v>41</v>
      </c>
      <c r="K155" s="2">
        <v>21803.64</v>
      </c>
      <c r="L155" s="2">
        <v>847.56</v>
      </c>
      <c r="M155" s="2">
        <v>0</v>
      </c>
      <c r="N155" s="2">
        <v>22651.200000000001</v>
      </c>
      <c r="O155" s="2">
        <v>7355.71</v>
      </c>
      <c r="P155" s="2">
        <v>123331.66</v>
      </c>
      <c r="Q155" s="2">
        <v>1324.71</v>
      </c>
      <c r="R155" s="2">
        <v>129362.66</v>
      </c>
      <c r="S155" s="2">
        <v>95437.81</v>
      </c>
      <c r="T155" s="2">
        <v>324.35000000000002</v>
      </c>
      <c r="U155" s="2">
        <v>127.25</v>
      </c>
      <c r="V155" s="2">
        <v>95634.91</v>
      </c>
      <c r="W155" s="2">
        <v>240573.11</v>
      </c>
      <c r="X155" s="2">
        <v>8527.6200000000008</v>
      </c>
      <c r="Y155" s="2">
        <v>1451.96</v>
      </c>
      <c r="Z155" s="2">
        <v>247648.77</v>
      </c>
    </row>
    <row r="156" spans="1:26" ht="13.2" x14ac:dyDescent="0.25">
      <c r="A156" s="1">
        <v>267</v>
      </c>
      <c r="B156" s="1">
        <v>267</v>
      </c>
      <c r="C156" t="s">
        <v>31</v>
      </c>
      <c r="D156" s="3">
        <v>39530</v>
      </c>
      <c r="E156" t="s">
        <v>7</v>
      </c>
      <c r="F156" t="s">
        <v>32</v>
      </c>
      <c r="G156" t="s">
        <v>38</v>
      </c>
      <c r="H156" t="s">
        <v>39</v>
      </c>
      <c r="I156" t="s">
        <v>40</v>
      </c>
      <c r="J156" t="s">
        <v>41</v>
      </c>
      <c r="K156" s="2">
        <v>15073.41</v>
      </c>
      <c r="L156" s="2">
        <v>1580.52</v>
      </c>
      <c r="M156" s="2">
        <v>0</v>
      </c>
      <c r="N156" s="2">
        <v>16653.93</v>
      </c>
      <c r="O156" s="2">
        <v>1835.49</v>
      </c>
      <c r="P156" s="2">
        <v>25342.2</v>
      </c>
      <c r="Q156" s="2">
        <v>0</v>
      </c>
      <c r="R156" s="2">
        <v>27177.69</v>
      </c>
      <c r="S156" s="2">
        <v>12783.47</v>
      </c>
      <c r="T156" s="2">
        <v>2500</v>
      </c>
      <c r="U156" s="2">
        <v>0</v>
      </c>
      <c r="V156" s="2">
        <v>15283.47</v>
      </c>
      <c r="W156" s="2">
        <v>53199.08</v>
      </c>
      <c r="X156" s="2">
        <v>5916.01</v>
      </c>
      <c r="Y156" s="2">
        <v>0</v>
      </c>
      <c r="Z156" s="2">
        <v>59115.09</v>
      </c>
    </row>
    <row r="157" spans="1:26" ht="13.2" x14ac:dyDescent="0.25">
      <c r="A157" s="1">
        <v>504</v>
      </c>
      <c r="B157" s="1">
        <v>504</v>
      </c>
      <c r="C157" t="s">
        <v>31</v>
      </c>
      <c r="D157" s="3">
        <v>39531</v>
      </c>
      <c r="E157" t="s">
        <v>7</v>
      </c>
      <c r="F157" t="s">
        <v>32</v>
      </c>
      <c r="G157" t="s">
        <v>38</v>
      </c>
      <c r="H157" t="s">
        <v>39</v>
      </c>
      <c r="I157" t="s">
        <v>85</v>
      </c>
      <c r="J157" t="s">
        <v>41</v>
      </c>
      <c r="K157" s="2">
        <v>47239.19</v>
      </c>
      <c r="L157" s="2">
        <v>1230.93</v>
      </c>
      <c r="M157" s="2">
        <v>0</v>
      </c>
      <c r="N157" s="2">
        <v>48470.12</v>
      </c>
      <c r="O157" s="2">
        <v>65132.959999999999</v>
      </c>
      <c r="P157" s="2">
        <v>390677.4</v>
      </c>
      <c r="Q157" s="2">
        <v>0</v>
      </c>
      <c r="R157" s="2">
        <v>455810.36</v>
      </c>
      <c r="S157" s="2">
        <v>8824.7000000000007</v>
      </c>
      <c r="T157" s="2">
        <v>7113.93</v>
      </c>
      <c r="U157" s="2">
        <v>0</v>
      </c>
      <c r="V157" s="2">
        <v>15938.63</v>
      </c>
      <c r="W157" s="2">
        <v>446741.29</v>
      </c>
      <c r="X157" s="2">
        <v>73477.820000000007</v>
      </c>
      <c r="Y157" s="2">
        <v>0</v>
      </c>
      <c r="Z157" s="2">
        <v>520219.11</v>
      </c>
    </row>
    <row r="158" spans="1:26" ht="13.2" x14ac:dyDescent="0.25">
      <c r="A158" s="1">
        <v>871</v>
      </c>
      <c r="B158" s="1">
        <v>871</v>
      </c>
      <c r="C158" t="s">
        <v>31</v>
      </c>
      <c r="D158" s="3">
        <v>39616</v>
      </c>
      <c r="E158" t="s">
        <v>7</v>
      </c>
      <c r="F158" t="s">
        <v>72</v>
      </c>
      <c r="G158" t="s">
        <v>38</v>
      </c>
      <c r="H158" t="s">
        <v>39</v>
      </c>
      <c r="I158" t="s">
        <v>155</v>
      </c>
      <c r="J158" t="s">
        <v>41</v>
      </c>
      <c r="K158" s="2">
        <v>2997.45</v>
      </c>
      <c r="L158" s="2">
        <v>0</v>
      </c>
      <c r="M158" s="2">
        <v>0</v>
      </c>
      <c r="N158" s="2">
        <v>2997.45</v>
      </c>
      <c r="O158" s="2">
        <v>0</v>
      </c>
      <c r="P158" s="2">
        <v>11496.56</v>
      </c>
      <c r="Q158" s="2">
        <v>11496.56</v>
      </c>
      <c r="R158" s="2">
        <v>0</v>
      </c>
      <c r="S158" s="2">
        <v>6722.16</v>
      </c>
      <c r="T158" s="2">
        <v>0</v>
      </c>
      <c r="U158" s="2">
        <v>503.44</v>
      </c>
      <c r="V158" s="2">
        <v>6218.72</v>
      </c>
      <c r="W158" s="2">
        <v>21216.17</v>
      </c>
      <c r="X158" s="2">
        <v>0</v>
      </c>
      <c r="Y158" s="2">
        <v>12000</v>
      </c>
      <c r="Z158" s="2">
        <v>9216.17</v>
      </c>
    </row>
    <row r="159" spans="1:26" ht="13.2" x14ac:dyDescent="0.25">
      <c r="A159" s="1">
        <v>388</v>
      </c>
      <c r="B159" s="1">
        <v>388</v>
      </c>
      <c r="C159" t="s">
        <v>31</v>
      </c>
      <c r="D159" s="3">
        <v>39675</v>
      </c>
      <c r="E159" t="s">
        <v>7</v>
      </c>
      <c r="F159" t="s">
        <v>32</v>
      </c>
      <c r="G159" t="s">
        <v>73</v>
      </c>
      <c r="H159" t="s">
        <v>244</v>
      </c>
      <c r="I159" t="s">
        <v>245</v>
      </c>
      <c r="J159" t="s">
        <v>36</v>
      </c>
      <c r="K159" s="2">
        <v>22573.79</v>
      </c>
      <c r="L159" s="2">
        <v>14577.83</v>
      </c>
      <c r="M159" s="2">
        <v>0</v>
      </c>
      <c r="N159" s="2">
        <v>37151.620000000003</v>
      </c>
      <c r="O159" s="2">
        <v>0</v>
      </c>
      <c r="P159" s="2">
        <v>398510.03</v>
      </c>
      <c r="Q159" s="2">
        <v>0</v>
      </c>
      <c r="R159" s="2">
        <v>398510.03</v>
      </c>
      <c r="S159" s="2">
        <v>134044.78</v>
      </c>
      <c r="T159" s="2">
        <v>61571.34</v>
      </c>
      <c r="U159" s="2">
        <v>0</v>
      </c>
      <c r="V159" s="2">
        <v>195616.12</v>
      </c>
      <c r="W159" s="2">
        <v>555128.6</v>
      </c>
      <c r="X159" s="2">
        <v>76149.17</v>
      </c>
      <c r="Y159" s="2">
        <v>0</v>
      </c>
      <c r="Z159" s="2">
        <v>631277.77</v>
      </c>
    </row>
    <row r="160" spans="1:26" ht="13.2" x14ac:dyDescent="0.25">
      <c r="A160" s="1">
        <v>688</v>
      </c>
      <c r="B160" s="1">
        <v>688</v>
      </c>
      <c r="C160" t="s">
        <v>31</v>
      </c>
      <c r="D160" s="3">
        <v>39686</v>
      </c>
      <c r="E160" t="s">
        <v>7</v>
      </c>
      <c r="F160" t="s">
        <v>32</v>
      </c>
      <c r="G160" t="s">
        <v>57</v>
      </c>
      <c r="H160" t="s">
        <v>95</v>
      </c>
      <c r="I160" t="s">
        <v>249</v>
      </c>
      <c r="J160" t="s">
        <v>36</v>
      </c>
      <c r="K160" s="2">
        <v>51495.78</v>
      </c>
      <c r="L160" s="2">
        <v>17977.32</v>
      </c>
      <c r="M160" s="2">
        <v>0</v>
      </c>
      <c r="N160" s="2">
        <v>69473.100000000006</v>
      </c>
      <c r="O160" s="2">
        <v>1015336.68</v>
      </c>
      <c r="P160" s="2">
        <v>547803.54</v>
      </c>
      <c r="Q160" s="2">
        <v>0</v>
      </c>
      <c r="R160" s="2">
        <v>1563140.22</v>
      </c>
      <c r="S160" s="2">
        <v>238428.97</v>
      </c>
      <c r="T160" s="2">
        <v>101875.67</v>
      </c>
      <c r="U160" s="2">
        <v>0</v>
      </c>
      <c r="V160" s="2">
        <v>340304.64000000001</v>
      </c>
      <c r="W160" s="2">
        <v>837728.29</v>
      </c>
      <c r="X160" s="2">
        <v>1135189.67</v>
      </c>
      <c r="Y160" s="2">
        <v>0</v>
      </c>
      <c r="Z160" s="2">
        <v>1972917.96</v>
      </c>
    </row>
    <row r="161" spans="1:26" ht="13.2" x14ac:dyDescent="0.25">
      <c r="A161" s="1">
        <v>268</v>
      </c>
      <c r="B161" s="1">
        <v>268</v>
      </c>
      <c r="C161" t="s">
        <v>31</v>
      </c>
      <c r="D161" s="3">
        <v>39700</v>
      </c>
      <c r="E161" t="s">
        <v>7</v>
      </c>
      <c r="F161" t="s">
        <v>72</v>
      </c>
      <c r="G161" t="s">
        <v>57</v>
      </c>
      <c r="H161" t="s">
        <v>127</v>
      </c>
      <c r="I161" t="s">
        <v>252</v>
      </c>
      <c r="J161" t="s">
        <v>36</v>
      </c>
      <c r="K161" s="2">
        <v>59105.56</v>
      </c>
      <c r="L161" s="2">
        <v>14076.51</v>
      </c>
      <c r="M161" s="2">
        <v>0</v>
      </c>
      <c r="N161" s="2">
        <v>73182.070000000007</v>
      </c>
      <c r="O161" s="2">
        <v>169790.36</v>
      </c>
      <c r="P161" s="2">
        <v>207427.21</v>
      </c>
      <c r="Q161" s="2">
        <v>0</v>
      </c>
      <c r="R161" s="2">
        <v>377217.57</v>
      </c>
      <c r="S161" s="2">
        <v>68461.56</v>
      </c>
      <c r="T161" s="2">
        <v>62049.1</v>
      </c>
      <c r="U161" s="2">
        <v>0</v>
      </c>
      <c r="V161" s="2">
        <v>130510.66</v>
      </c>
      <c r="W161" s="2">
        <v>334994.33</v>
      </c>
      <c r="X161" s="2">
        <v>245915.97</v>
      </c>
      <c r="Y161" s="2">
        <v>0</v>
      </c>
      <c r="Z161" s="2">
        <v>580910.30000000005</v>
      </c>
    </row>
    <row r="162" spans="1:26" ht="13.2" x14ac:dyDescent="0.25">
      <c r="A162" s="1">
        <v>509</v>
      </c>
      <c r="B162" s="1">
        <v>509</v>
      </c>
      <c r="C162" t="s">
        <v>31</v>
      </c>
      <c r="D162" s="3">
        <v>39702</v>
      </c>
      <c r="E162" t="s">
        <v>7</v>
      </c>
      <c r="F162" t="s">
        <v>43</v>
      </c>
      <c r="G162" t="s">
        <v>38</v>
      </c>
      <c r="H162" t="s">
        <v>39</v>
      </c>
      <c r="I162" t="s">
        <v>238</v>
      </c>
      <c r="J162" t="s">
        <v>41</v>
      </c>
      <c r="K162" s="2">
        <v>75623.990000000005</v>
      </c>
      <c r="L162" s="2">
        <v>2445.6799999999998</v>
      </c>
      <c r="M162" s="2">
        <v>0</v>
      </c>
      <c r="N162" s="2">
        <v>78069.67</v>
      </c>
      <c r="O162" s="2">
        <v>27019.97</v>
      </c>
      <c r="P162" s="2">
        <v>315923.73</v>
      </c>
      <c r="Q162" s="2">
        <v>0</v>
      </c>
      <c r="R162" s="2">
        <v>342943.7</v>
      </c>
      <c r="S162" s="2">
        <v>266495.21000000002</v>
      </c>
      <c r="T162" s="2">
        <v>4101.1499999999996</v>
      </c>
      <c r="U162" s="2">
        <v>0</v>
      </c>
      <c r="V162" s="2">
        <v>270596.36</v>
      </c>
      <c r="W162" s="2">
        <v>658042.93000000005</v>
      </c>
      <c r="X162" s="2">
        <v>33566.800000000003</v>
      </c>
      <c r="Y162" s="2">
        <v>0</v>
      </c>
      <c r="Z162" s="2">
        <v>691609.73</v>
      </c>
    </row>
    <row r="163" spans="1:26" ht="13.2" x14ac:dyDescent="0.25">
      <c r="A163" s="1">
        <v>537</v>
      </c>
      <c r="B163" s="1">
        <v>537</v>
      </c>
      <c r="C163" t="s">
        <v>31</v>
      </c>
      <c r="D163" s="3">
        <v>39707</v>
      </c>
      <c r="E163" t="s">
        <v>7</v>
      </c>
      <c r="F163" t="s">
        <v>32</v>
      </c>
      <c r="G163" t="s">
        <v>38</v>
      </c>
      <c r="H163" t="s">
        <v>39</v>
      </c>
      <c r="I163" t="s">
        <v>155</v>
      </c>
      <c r="J163" t="s">
        <v>41</v>
      </c>
      <c r="K163" s="2">
        <v>6447.34</v>
      </c>
      <c r="L163" s="2">
        <v>6422.01</v>
      </c>
      <c r="M163" s="2">
        <v>0</v>
      </c>
      <c r="N163" s="2">
        <v>12869.35</v>
      </c>
      <c r="O163" s="2">
        <v>28258.54</v>
      </c>
      <c r="P163" s="2">
        <v>4899.8999999999996</v>
      </c>
      <c r="Q163" s="2">
        <v>0</v>
      </c>
      <c r="R163" s="2">
        <v>33158.44</v>
      </c>
      <c r="S163" s="2">
        <v>4637.29</v>
      </c>
      <c r="T163" s="2">
        <v>15749.5</v>
      </c>
      <c r="U163" s="2">
        <v>0</v>
      </c>
      <c r="V163" s="2">
        <v>20386.79</v>
      </c>
      <c r="W163" s="2">
        <v>15984.53</v>
      </c>
      <c r="X163" s="2">
        <v>50430.05</v>
      </c>
      <c r="Y163" s="2">
        <v>0</v>
      </c>
      <c r="Z163" s="2">
        <v>66414.58</v>
      </c>
    </row>
    <row r="164" spans="1:26" ht="13.2" x14ac:dyDescent="0.25">
      <c r="A164" s="1">
        <v>192</v>
      </c>
      <c r="B164" s="1">
        <v>192</v>
      </c>
      <c r="C164" t="s">
        <v>31</v>
      </c>
      <c r="D164" s="3">
        <v>39756</v>
      </c>
      <c r="E164" t="s">
        <v>7</v>
      </c>
      <c r="F164" t="s">
        <v>72</v>
      </c>
      <c r="G164" t="s">
        <v>38</v>
      </c>
      <c r="H164" t="s">
        <v>39</v>
      </c>
      <c r="I164" t="s">
        <v>99</v>
      </c>
      <c r="J164" t="s">
        <v>41</v>
      </c>
      <c r="K164" s="2">
        <v>19415.43</v>
      </c>
      <c r="L164" s="2">
        <v>2413.41</v>
      </c>
      <c r="M164" s="2">
        <v>0</v>
      </c>
      <c r="N164" s="2">
        <v>21828.84</v>
      </c>
      <c r="O164" s="2">
        <v>18078.669999999998</v>
      </c>
      <c r="P164" s="2">
        <v>324588.58</v>
      </c>
      <c r="Q164" s="2">
        <v>0</v>
      </c>
      <c r="R164" s="2">
        <v>342667.25</v>
      </c>
      <c r="S164" s="2">
        <v>53369.2</v>
      </c>
      <c r="T164" s="2">
        <v>2996.95</v>
      </c>
      <c r="U164" s="2">
        <v>0</v>
      </c>
      <c r="V164" s="2">
        <v>56366.15</v>
      </c>
      <c r="W164" s="2">
        <v>397373.21</v>
      </c>
      <c r="X164" s="2">
        <v>23489.03</v>
      </c>
      <c r="Y164" s="2">
        <v>0</v>
      </c>
      <c r="Z164" s="2">
        <v>420862.24</v>
      </c>
    </row>
    <row r="165" spans="1:26" ht="13.2" x14ac:dyDescent="0.25">
      <c r="A165" s="1">
        <v>270</v>
      </c>
      <c r="B165" s="1">
        <v>270</v>
      </c>
      <c r="C165" t="s">
        <v>31</v>
      </c>
      <c r="D165" s="3">
        <v>39764</v>
      </c>
      <c r="E165" t="s">
        <v>7</v>
      </c>
      <c r="F165" t="s">
        <v>32</v>
      </c>
      <c r="G165" t="s">
        <v>38</v>
      </c>
      <c r="H165" t="s">
        <v>39</v>
      </c>
      <c r="I165" t="s">
        <v>40</v>
      </c>
      <c r="J165" t="s">
        <v>41</v>
      </c>
      <c r="K165" s="2">
        <v>13945.68</v>
      </c>
      <c r="L165" s="2">
        <v>2021.06</v>
      </c>
      <c r="M165" s="2">
        <v>0</v>
      </c>
      <c r="N165" s="2">
        <v>15966.74</v>
      </c>
      <c r="O165" s="2">
        <v>17302.099999999999</v>
      </c>
      <c r="P165" s="2">
        <v>58408.1</v>
      </c>
      <c r="Q165" s="2">
        <v>1222.0899999999999</v>
      </c>
      <c r="R165" s="2">
        <v>74488.11</v>
      </c>
      <c r="S165" s="2">
        <v>20275.55</v>
      </c>
      <c r="T165" s="2">
        <v>4900.5600000000004</v>
      </c>
      <c r="U165" s="2">
        <v>1222.0899999999999</v>
      </c>
      <c r="V165" s="2">
        <v>23954.02</v>
      </c>
      <c r="W165" s="2">
        <v>92629.33</v>
      </c>
      <c r="X165" s="2">
        <v>24223.72</v>
      </c>
      <c r="Y165" s="2">
        <v>2444.1799999999998</v>
      </c>
      <c r="Z165" s="2">
        <v>114408.87</v>
      </c>
    </row>
    <row r="166" spans="1:26" ht="13.2" x14ac:dyDescent="0.25">
      <c r="A166" s="1">
        <v>37033</v>
      </c>
      <c r="B166" s="1">
        <v>37033</v>
      </c>
      <c r="C166" t="s">
        <v>31</v>
      </c>
      <c r="D166" s="3">
        <v>39870</v>
      </c>
      <c r="E166" t="s">
        <v>7</v>
      </c>
      <c r="F166" t="s">
        <v>32</v>
      </c>
      <c r="G166" t="s">
        <v>38</v>
      </c>
      <c r="H166" t="s">
        <v>64</v>
      </c>
      <c r="I166" t="s">
        <v>195</v>
      </c>
      <c r="J166" t="s">
        <v>41</v>
      </c>
      <c r="K166" s="2">
        <v>13676.36</v>
      </c>
      <c r="L166" s="2">
        <v>6439.5</v>
      </c>
      <c r="M166" s="2">
        <v>0</v>
      </c>
      <c r="N166" s="2">
        <v>20115.86</v>
      </c>
      <c r="O166" s="2">
        <v>556559.59</v>
      </c>
      <c r="P166" s="2">
        <v>395533</v>
      </c>
      <c r="Q166" s="2">
        <v>0</v>
      </c>
      <c r="R166" s="2">
        <v>952092.59</v>
      </c>
      <c r="S166" s="2">
        <v>27025.13</v>
      </c>
      <c r="T166" s="2">
        <v>53037.17</v>
      </c>
      <c r="U166" s="2">
        <v>0</v>
      </c>
      <c r="V166" s="2">
        <v>80062.3</v>
      </c>
      <c r="W166" s="2">
        <v>436234.49</v>
      </c>
      <c r="X166" s="2">
        <v>616036.26</v>
      </c>
      <c r="Y166" s="2">
        <v>0</v>
      </c>
      <c r="Z166" s="2">
        <v>1052270.75</v>
      </c>
    </row>
    <row r="167" spans="1:26" ht="13.2" x14ac:dyDescent="0.25">
      <c r="A167" s="1">
        <v>37014</v>
      </c>
      <c r="B167" s="1">
        <v>37014</v>
      </c>
      <c r="C167" t="s">
        <v>31</v>
      </c>
      <c r="D167" s="3">
        <v>39875</v>
      </c>
      <c r="E167" t="s">
        <v>7</v>
      </c>
      <c r="F167" t="s">
        <v>32</v>
      </c>
      <c r="G167" t="s">
        <v>38</v>
      </c>
      <c r="H167" t="s">
        <v>39</v>
      </c>
      <c r="I167" t="s">
        <v>101</v>
      </c>
      <c r="J167" t="s">
        <v>41</v>
      </c>
      <c r="K167" s="2">
        <v>11051.94</v>
      </c>
      <c r="L167" s="2">
        <v>550</v>
      </c>
      <c r="M167" s="2">
        <v>0</v>
      </c>
      <c r="N167" s="2">
        <v>11601.94</v>
      </c>
      <c r="O167" s="2">
        <v>19812</v>
      </c>
      <c r="P167" s="2">
        <v>11002.67</v>
      </c>
      <c r="Q167" s="2">
        <v>0</v>
      </c>
      <c r="R167" s="2">
        <v>30814.67</v>
      </c>
      <c r="S167" s="2">
        <v>8294.4699999999993</v>
      </c>
      <c r="T167" s="2">
        <v>0</v>
      </c>
      <c r="U167" s="2">
        <v>0</v>
      </c>
      <c r="V167" s="2">
        <v>8294.4699999999993</v>
      </c>
      <c r="W167" s="2">
        <v>30349.08</v>
      </c>
      <c r="X167" s="2">
        <v>20362</v>
      </c>
      <c r="Y167" s="2">
        <v>0</v>
      </c>
      <c r="Z167" s="2">
        <v>50711.08</v>
      </c>
    </row>
    <row r="168" spans="1:26" ht="13.2" x14ac:dyDescent="0.25">
      <c r="A168" s="1">
        <v>37060</v>
      </c>
      <c r="B168" s="1">
        <v>37060</v>
      </c>
      <c r="C168" t="s">
        <v>31</v>
      </c>
      <c r="D168" s="3">
        <v>39894</v>
      </c>
      <c r="E168" t="s">
        <v>7</v>
      </c>
      <c r="F168" t="s">
        <v>32</v>
      </c>
      <c r="G168" t="s">
        <v>57</v>
      </c>
      <c r="H168" t="s">
        <v>111</v>
      </c>
      <c r="I168" t="s">
        <v>112</v>
      </c>
      <c r="J168" t="s">
        <v>36</v>
      </c>
      <c r="K168" s="2">
        <v>160874.70000000001</v>
      </c>
      <c r="L168" s="2">
        <v>2925.3</v>
      </c>
      <c r="M168" s="2">
        <v>0</v>
      </c>
      <c r="N168" s="2">
        <v>163800</v>
      </c>
      <c r="O168" s="2">
        <v>819781.95</v>
      </c>
      <c r="P168" s="2">
        <v>506303.49</v>
      </c>
      <c r="Q168" s="2">
        <v>0</v>
      </c>
      <c r="R168" s="2">
        <v>1326085.44</v>
      </c>
      <c r="S168" s="2">
        <v>724852.89</v>
      </c>
      <c r="T168" s="2">
        <v>133539.92000000001</v>
      </c>
      <c r="U168" s="2">
        <v>0</v>
      </c>
      <c r="V168" s="2">
        <v>858392.81</v>
      </c>
      <c r="W168" s="2">
        <v>1392031.08</v>
      </c>
      <c r="X168" s="2">
        <v>956247.17</v>
      </c>
      <c r="Y168" s="2">
        <v>0</v>
      </c>
      <c r="Z168" s="2">
        <v>2348278.25</v>
      </c>
    </row>
    <row r="169" spans="1:26" ht="13.2" x14ac:dyDescent="0.25">
      <c r="A169" s="1">
        <v>39984</v>
      </c>
      <c r="B169" s="1">
        <v>39984</v>
      </c>
      <c r="C169" t="s">
        <v>31</v>
      </c>
      <c r="D169" s="3">
        <v>39986</v>
      </c>
      <c r="E169" t="s">
        <v>7</v>
      </c>
      <c r="F169" t="s">
        <v>32</v>
      </c>
      <c r="G169" t="s">
        <v>73</v>
      </c>
      <c r="H169" t="s">
        <v>87</v>
      </c>
      <c r="I169" t="s">
        <v>88</v>
      </c>
      <c r="J169" t="s">
        <v>36</v>
      </c>
      <c r="K169" s="2">
        <v>19572.900000000001</v>
      </c>
      <c r="L169" s="2">
        <v>8985.9599999999991</v>
      </c>
      <c r="M169" s="2">
        <v>0</v>
      </c>
      <c r="N169" s="2">
        <v>28558.86</v>
      </c>
      <c r="O169" s="2">
        <v>5813</v>
      </c>
      <c r="P169" s="2">
        <v>268449.5</v>
      </c>
      <c r="Q169" s="2">
        <v>0</v>
      </c>
      <c r="R169" s="2">
        <v>274262.5</v>
      </c>
      <c r="S169" s="2">
        <v>83447.87</v>
      </c>
      <c r="T169" s="2">
        <v>6872.5</v>
      </c>
      <c r="U169" s="2">
        <v>0</v>
      </c>
      <c r="V169" s="2">
        <v>90320.37</v>
      </c>
      <c r="W169" s="2">
        <v>371470.27</v>
      </c>
      <c r="X169" s="2">
        <v>21671.46</v>
      </c>
      <c r="Y169" s="2">
        <v>0</v>
      </c>
      <c r="Z169" s="2">
        <v>393141.73</v>
      </c>
    </row>
    <row r="170" spans="1:26" ht="13.2" x14ac:dyDescent="0.25">
      <c r="A170" s="1">
        <v>37314</v>
      </c>
      <c r="B170" s="1">
        <v>37314</v>
      </c>
      <c r="C170" t="s">
        <v>31</v>
      </c>
      <c r="D170" s="3">
        <v>39993</v>
      </c>
      <c r="E170" t="s">
        <v>7</v>
      </c>
      <c r="F170" t="s">
        <v>72</v>
      </c>
      <c r="G170" t="s">
        <v>38</v>
      </c>
      <c r="H170" t="s">
        <v>39</v>
      </c>
      <c r="I170" t="s">
        <v>99</v>
      </c>
      <c r="J170" t="s">
        <v>41</v>
      </c>
      <c r="K170" s="2">
        <v>15738.31</v>
      </c>
      <c r="L170" s="2">
        <v>587.79999999999995</v>
      </c>
      <c r="M170" s="2">
        <v>0</v>
      </c>
      <c r="N170" s="2">
        <v>16326.11</v>
      </c>
      <c r="O170" s="2">
        <v>17421.73</v>
      </c>
      <c r="P170" s="2">
        <v>194446.66</v>
      </c>
      <c r="Q170" s="2">
        <v>0</v>
      </c>
      <c r="R170" s="2">
        <v>211868.39</v>
      </c>
      <c r="S170" s="2">
        <v>112902.64</v>
      </c>
      <c r="T170" s="2">
        <v>0</v>
      </c>
      <c r="U170" s="2">
        <v>0</v>
      </c>
      <c r="V170" s="2">
        <v>112902.64</v>
      </c>
      <c r="W170" s="2">
        <v>323087.61</v>
      </c>
      <c r="X170" s="2">
        <v>18009.53</v>
      </c>
      <c r="Y170" s="2">
        <v>0</v>
      </c>
      <c r="Z170" s="2">
        <v>341097.14</v>
      </c>
    </row>
    <row r="171" spans="1:26" ht="13.2" x14ac:dyDescent="0.25">
      <c r="A171" s="1">
        <v>37432</v>
      </c>
      <c r="B171" s="1">
        <v>37432</v>
      </c>
      <c r="C171" t="s">
        <v>31</v>
      </c>
      <c r="D171" s="3">
        <v>40034</v>
      </c>
      <c r="E171" t="s">
        <v>7</v>
      </c>
      <c r="F171" t="s">
        <v>32</v>
      </c>
      <c r="G171" t="s">
        <v>57</v>
      </c>
      <c r="H171" t="s">
        <v>79</v>
      </c>
      <c r="I171" t="s">
        <v>80</v>
      </c>
      <c r="J171" t="s">
        <v>36</v>
      </c>
      <c r="K171" s="2">
        <v>5459.98</v>
      </c>
      <c r="L171" s="2">
        <v>4805.5</v>
      </c>
      <c r="M171" s="2">
        <v>0</v>
      </c>
      <c r="N171" s="2">
        <v>10265.48</v>
      </c>
      <c r="O171" s="2">
        <v>326187.64</v>
      </c>
      <c r="P171" s="2">
        <v>364185.67</v>
      </c>
      <c r="Q171" s="2">
        <v>0</v>
      </c>
      <c r="R171" s="2">
        <v>690373.31</v>
      </c>
      <c r="S171" s="2">
        <v>5000</v>
      </c>
      <c r="T171" s="2">
        <v>0</v>
      </c>
      <c r="U171" s="2">
        <v>0</v>
      </c>
      <c r="V171" s="2">
        <v>5000</v>
      </c>
      <c r="W171" s="2">
        <v>374645.65</v>
      </c>
      <c r="X171" s="2">
        <v>330993.14</v>
      </c>
      <c r="Y171" s="2">
        <v>0</v>
      </c>
      <c r="Z171" s="2">
        <v>705638.79</v>
      </c>
    </row>
    <row r="172" spans="1:26" ht="13.2" x14ac:dyDescent="0.25">
      <c r="A172" s="1">
        <v>37446</v>
      </c>
      <c r="B172" s="1">
        <v>37446</v>
      </c>
      <c r="C172" t="s">
        <v>31</v>
      </c>
      <c r="D172" s="3">
        <v>40038</v>
      </c>
      <c r="E172" t="s">
        <v>7</v>
      </c>
      <c r="F172" t="s">
        <v>43</v>
      </c>
      <c r="G172" t="s">
        <v>57</v>
      </c>
      <c r="H172" t="s">
        <v>127</v>
      </c>
      <c r="I172" t="s">
        <v>138</v>
      </c>
      <c r="J172" t="s">
        <v>36</v>
      </c>
      <c r="K172" s="2">
        <v>32522.94</v>
      </c>
      <c r="L172" s="2">
        <v>11319.18</v>
      </c>
      <c r="M172" s="2">
        <v>0</v>
      </c>
      <c r="N172" s="2">
        <v>43842.12</v>
      </c>
      <c r="O172" s="2">
        <v>49376.58</v>
      </c>
      <c r="P172" s="2">
        <v>180796.18</v>
      </c>
      <c r="Q172" s="2">
        <v>0</v>
      </c>
      <c r="R172" s="2">
        <v>230172.76</v>
      </c>
      <c r="S172" s="2">
        <v>117627.67</v>
      </c>
      <c r="T172" s="2">
        <v>26016.54</v>
      </c>
      <c r="U172" s="2">
        <v>0</v>
      </c>
      <c r="V172" s="2">
        <v>143644.21</v>
      </c>
      <c r="W172" s="2">
        <v>330946.78999999998</v>
      </c>
      <c r="X172" s="2">
        <v>86712.3</v>
      </c>
      <c r="Y172" s="2">
        <v>0</v>
      </c>
      <c r="Z172" s="2">
        <v>417659.09</v>
      </c>
    </row>
    <row r="173" spans="1:26" ht="13.2" x14ac:dyDescent="0.25">
      <c r="A173" s="1">
        <v>37494</v>
      </c>
      <c r="B173" s="1">
        <v>37494</v>
      </c>
      <c r="C173" t="s">
        <v>31</v>
      </c>
      <c r="D173" s="3">
        <v>40043</v>
      </c>
      <c r="E173" t="s">
        <v>7</v>
      </c>
      <c r="F173" t="s">
        <v>32</v>
      </c>
      <c r="G173" t="s">
        <v>60</v>
      </c>
      <c r="H173" t="s">
        <v>61</v>
      </c>
      <c r="I173" t="s">
        <v>141</v>
      </c>
      <c r="J173" t="s">
        <v>36</v>
      </c>
      <c r="K173" s="2">
        <v>24159.87</v>
      </c>
      <c r="L173" s="2">
        <v>1198.3599999999999</v>
      </c>
      <c r="M173" s="2">
        <v>0</v>
      </c>
      <c r="N173" s="2">
        <v>25358.23</v>
      </c>
      <c r="O173" s="2">
        <v>24509.34</v>
      </c>
      <c r="P173" s="2">
        <v>203242.23</v>
      </c>
      <c r="Q173" s="2">
        <v>0</v>
      </c>
      <c r="R173" s="2">
        <v>227751.57</v>
      </c>
      <c r="S173" s="2">
        <v>94770.38</v>
      </c>
      <c r="T173" s="2">
        <v>1098.06</v>
      </c>
      <c r="U173" s="2">
        <v>0</v>
      </c>
      <c r="V173" s="2">
        <v>95868.44</v>
      </c>
      <c r="W173" s="2">
        <v>322172.48</v>
      </c>
      <c r="X173" s="2">
        <v>26805.759999999998</v>
      </c>
      <c r="Y173" s="2">
        <v>0</v>
      </c>
      <c r="Z173" s="2">
        <v>348978.24</v>
      </c>
    </row>
    <row r="174" spans="1:26" ht="13.2" x14ac:dyDescent="0.25">
      <c r="A174" s="1">
        <v>37499</v>
      </c>
      <c r="B174" s="1">
        <v>37499</v>
      </c>
      <c r="C174" t="s">
        <v>31</v>
      </c>
      <c r="D174" s="3">
        <v>40056</v>
      </c>
      <c r="E174" t="s">
        <v>7</v>
      </c>
      <c r="F174" t="s">
        <v>32</v>
      </c>
      <c r="G174" t="s">
        <v>38</v>
      </c>
      <c r="H174" t="s">
        <v>39</v>
      </c>
      <c r="I174" t="s">
        <v>40</v>
      </c>
      <c r="J174" t="s">
        <v>41</v>
      </c>
      <c r="K174" s="2">
        <v>27326.01</v>
      </c>
      <c r="L174" s="2">
        <v>7934.61</v>
      </c>
      <c r="M174" s="2">
        <v>0</v>
      </c>
      <c r="N174" s="2">
        <v>35260.620000000003</v>
      </c>
      <c r="O174" s="2">
        <v>11260.22</v>
      </c>
      <c r="P174" s="2">
        <v>163015.76</v>
      </c>
      <c r="Q174" s="2">
        <v>0</v>
      </c>
      <c r="R174" s="2">
        <v>174275.98</v>
      </c>
      <c r="S174" s="2">
        <v>70261.440000000002</v>
      </c>
      <c r="T174" s="2">
        <v>5193.93</v>
      </c>
      <c r="U174" s="2">
        <v>0</v>
      </c>
      <c r="V174" s="2">
        <v>75455.37</v>
      </c>
      <c r="W174" s="2">
        <v>260603.21</v>
      </c>
      <c r="X174" s="2">
        <v>24388.76</v>
      </c>
      <c r="Y174" s="2">
        <v>0</v>
      </c>
      <c r="Z174" s="2">
        <v>284991.96999999997</v>
      </c>
    </row>
    <row r="175" spans="1:26" ht="13.2" x14ac:dyDescent="0.25">
      <c r="A175" s="1">
        <v>37502</v>
      </c>
      <c r="B175" s="1">
        <v>37502</v>
      </c>
      <c r="C175" t="s">
        <v>31</v>
      </c>
      <c r="D175" s="3">
        <v>40058</v>
      </c>
      <c r="E175" t="s">
        <v>7</v>
      </c>
      <c r="F175" t="s">
        <v>43</v>
      </c>
      <c r="G175" t="s">
        <v>38</v>
      </c>
      <c r="H175" t="s">
        <v>39</v>
      </c>
      <c r="I175" t="s">
        <v>238</v>
      </c>
      <c r="J175" t="s">
        <v>41</v>
      </c>
      <c r="K175" s="2">
        <v>27539.21</v>
      </c>
      <c r="L175" s="2">
        <v>603.22</v>
      </c>
      <c r="M175" s="2">
        <v>0</v>
      </c>
      <c r="N175" s="2">
        <v>28142.43</v>
      </c>
      <c r="O175" s="2">
        <v>1908.92</v>
      </c>
      <c r="P175" s="2">
        <v>390021.63</v>
      </c>
      <c r="Q175" s="2">
        <v>0</v>
      </c>
      <c r="R175" s="2">
        <v>391930.55</v>
      </c>
      <c r="S175" s="2">
        <v>83919.17</v>
      </c>
      <c r="T175" s="2">
        <v>4725.42</v>
      </c>
      <c r="U175" s="2">
        <v>0</v>
      </c>
      <c r="V175" s="2">
        <v>88644.59</v>
      </c>
      <c r="W175" s="2">
        <v>501480.01</v>
      </c>
      <c r="X175" s="2">
        <v>7237.56</v>
      </c>
      <c r="Y175" s="2">
        <v>0</v>
      </c>
      <c r="Z175" s="2">
        <v>508717.57</v>
      </c>
    </row>
    <row r="176" spans="1:26" ht="13.2" x14ac:dyDescent="0.25">
      <c r="A176" s="1">
        <v>37569</v>
      </c>
      <c r="B176" s="1">
        <v>37569</v>
      </c>
      <c r="C176" t="s">
        <v>31</v>
      </c>
      <c r="D176" s="3">
        <v>40074</v>
      </c>
      <c r="E176" t="s">
        <v>7</v>
      </c>
      <c r="F176" t="s">
        <v>72</v>
      </c>
      <c r="G176" t="s">
        <v>57</v>
      </c>
      <c r="H176" t="s">
        <v>58</v>
      </c>
      <c r="I176" t="s">
        <v>275</v>
      </c>
      <c r="J176" t="s">
        <v>36</v>
      </c>
      <c r="K176" s="2">
        <v>32346.27</v>
      </c>
      <c r="L176" s="2">
        <v>12420.5</v>
      </c>
      <c r="M176" s="2">
        <v>0</v>
      </c>
      <c r="N176" s="2">
        <v>44766.77</v>
      </c>
      <c r="O176" s="2">
        <v>37038.839999999997</v>
      </c>
      <c r="P176" s="2">
        <v>282423.46000000002</v>
      </c>
      <c r="Q176" s="2">
        <v>0</v>
      </c>
      <c r="R176" s="2">
        <v>319462.3</v>
      </c>
      <c r="S176" s="2">
        <v>277035.40999999997</v>
      </c>
      <c r="T176" s="2">
        <v>83170.539999999994</v>
      </c>
      <c r="U176" s="2">
        <v>0</v>
      </c>
      <c r="V176" s="2">
        <v>360205.95</v>
      </c>
      <c r="W176" s="2">
        <v>591805.14</v>
      </c>
      <c r="X176" s="2">
        <v>132629.88</v>
      </c>
      <c r="Y176" s="2">
        <v>0</v>
      </c>
      <c r="Z176" s="2">
        <v>724435.02</v>
      </c>
    </row>
    <row r="177" spans="1:26" ht="13.2" x14ac:dyDescent="0.25">
      <c r="A177" s="1">
        <v>37631</v>
      </c>
      <c r="B177" s="1">
        <v>37631</v>
      </c>
      <c r="C177" t="s">
        <v>31</v>
      </c>
      <c r="D177" s="3">
        <v>40101</v>
      </c>
      <c r="E177" t="s">
        <v>7</v>
      </c>
      <c r="F177" t="s">
        <v>43</v>
      </c>
      <c r="G177" t="s">
        <v>60</v>
      </c>
      <c r="H177" t="s">
        <v>61</v>
      </c>
      <c r="I177" t="s">
        <v>215</v>
      </c>
      <c r="J177" t="s">
        <v>36</v>
      </c>
      <c r="K177" s="2">
        <v>44571.68</v>
      </c>
      <c r="L177" s="2">
        <v>20427.52</v>
      </c>
      <c r="M177" s="2">
        <v>0</v>
      </c>
      <c r="N177" s="2">
        <v>64999.199999999997</v>
      </c>
      <c r="O177" s="2">
        <v>65040.46</v>
      </c>
      <c r="P177" s="2">
        <v>412219.4</v>
      </c>
      <c r="Q177" s="2">
        <v>0</v>
      </c>
      <c r="R177" s="2">
        <v>477259.86</v>
      </c>
      <c r="S177" s="2">
        <v>256297.33</v>
      </c>
      <c r="T177" s="2">
        <v>68066.289999999994</v>
      </c>
      <c r="U177" s="2">
        <v>0</v>
      </c>
      <c r="V177" s="2">
        <v>324363.62</v>
      </c>
      <c r="W177" s="2">
        <v>713088.41</v>
      </c>
      <c r="X177" s="2">
        <v>153534.26999999999</v>
      </c>
      <c r="Y177" s="2">
        <v>0</v>
      </c>
      <c r="Z177" s="2">
        <v>866622.68</v>
      </c>
    </row>
    <row r="178" spans="1:26" ht="13.2" x14ac:dyDescent="0.25">
      <c r="A178" s="1">
        <v>37707</v>
      </c>
      <c r="B178" s="1">
        <v>37707</v>
      </c>
      <c r="C178" t="s">
        <v>31</v>
      </c>
      <c r="D178" s="3">
        <v>40117</v>
      </c>
      <c r="E178" t="s">
        <v>7</v>
      </c>
      <c r="F178" t="s">
        <v>32</v>
      </c>
      <c r="G178" t="s">
        <v>38</v>
      </c>
      <c r="H178" t="s">
        <v>39</v>
      </c>
      <c r="I178" t="s">
        <v>40</v>
      </c>
      <c r="J178" t="s">
        <v>41</v>
      </c>
      <c r="K178" s="2">
        <v>65296.82</v>
      </c>
      <c r="L178" s="2">
        <v>11456.5</v>
      </c>
      <c r="M178" s="2">
        <v>0</v>
      </c>
      <c r="N178" s="2">
        <v>76753.320000000007</v>
      </c>
      <c r="O178" s="2">
        <v>11875.14</v>
      </c>
      <c r="P178" s="2">
        <v>315832.06</v>
      </c>
      <c r="Q178" s="2">
        <v>0</v>
      </c>
      <c r="R178" s="2">
        <v>327707.2</v>
      </c>
      <c r="S178" s="2">
        <v>51853.83</v>
      </c>
      <c r="T178" s="2">
        <v>2937.17</v>
      </c>
      <c r="U178" s="2">
        <v>0</v>
      </c>
      <c r="V178" s="2">
        <v>54791</v>
      </c>
      <c r="W178" s="2">
        <v>432982.71</v>
      </c>
      <c r="X178" s="2">
        <v>26268.81</v>
      </c>
      <c r="Y178" s="2">
        <v>0</v>
      </c>
      <c r="Z178" s="2">
        <v>459251.52</v>
      </c>
    </row>
    <row r="179" spans="1:26" ht="13.2" x14ac:dyDescent="0.25">
      <c r="A179" s="1">
        <v>37682</v>
      </c>
      <c r="B179" s="1">
        <v>37682</v>
      </c>
      <c r="C179" t="s">
        <v>31</v>
      </c>
      <c r="D179" s="3">
        <v>40126</v>
      </c>
      <c r="E179" t="s">
        <v>7</v>
      </c>
      <c r="F179" t="s">
        <v>43</v>
      </c>
      <c r="G179" t="s">
        <v>38</v>
      </c>
      <c r="H179" t="s">
        <v>39</v>
      </c>
      <c r="I179" t="s">
        <v>144</v>
      </c>
      <c r="J179" t="s">
        <v>41</v>
      </c>
      <c r="K179" s="2">
        <v>2566.4699999999998</v>
      </c>
      <c r="L179" s="2">
        <v>277.22000000000003</v>
      </c>
      <c r="M179" s="2">
        <v>0</v>
      </c>
      <c r="N179" s="2">
        <v>2843.69</v>
      </c>
      <c r="O179" s="2">
        <v>801.07</v>
      </c>
      <c r="P179" s="2">
        <v>23029.05</v>
      </c>
      <c r="Q179" s="2">
        <v>0</v>
      </c>
      <c r="R179" s="2">
        <v>23830.12</v>
      </c>
      <c r="S179" s="2">
        <v>17216.849999999999</v>
      </c>
      <c r="T179" s="2">
        <v>2284.8000000000002</v>
      </c>
      <c r="U179" s="2">
        <v>0</v>
      </c>
      <c r="V179" s="2">
        <v>19501.650000000001</v>
      </c>
      <c r="W179" s="2">
        <v>42812.37</v>
      </c>
      <c r="X179" s="2">
        <v>3363.09</v>
      </c>
      <c r="Y179" s="2">
        <v>0</v>
      </c>
      <c r="Z179" s="2">
        <v>46175.46</v>
      </c>
    </row>
    <row r="180" spans="1:26" ht="13.2" x14ac:dyDescent="0.25">
      <c r="A180" s="1">
        <v>37704</v>
      </c>
      <c r="B180" s="1">
        <v>37704</v>
      </c>
      <c r="C180" t="s">
        <v>31</v>
      </c>
      <c r="D180" s="3">
        <v>40134</v>
      </c>
      <c r="E180" t="s">
        <v>7</v>
      </c>
      <c r="F180" t="s">
        <v>72</v>
      </c>
      <c r="G180" t="s">
        <v>57</v>
      </c>
      <c r="H180" t="s">
        <v>58</v>
      </c>
      <c r="I180" t="s">
        <v>275</v>
      </c>
      <c r="J180" t="s">
        <v>36</v>
      </c>
      <c r="K180" s="2">
        <v>33384.58</v>
      </c>
      <c r="L180" s="2">
        <v>14698.07</v>
      </c>
      <c r="M180" s="2">
        <v>0</v>
      </c>
      <c r="N180" s="2">
        <v>48082.65</v>
      </c>
      <c r="O180" s="2">
        <v>70177.899999999994</v>
      </c>
      <c r="P180" s="2">
        <v>352036.97</v>
      </c>
      <c r="Q180" s="2">
        <v>0</v>
      </c>
      <c r="R180" s="2">
        <v>422214.87</v>
      </c>
      <c r="S180" s="2">
        <v>206406.2</v>
      </c>
      <c r="T180" s="2">
        <v>52614.04</v>
      </c>
      <c r="U180" s="2">
        <v>0</v>
      </c>
      <c r="V180" s="2">
        <v>259020.24</v>
      </c>
      <c r="W180" s="2">
        <v>591827.75</v>
      </c>
      <c r="X180" s="2">
        <v>137490.01</v>
      </c>
      <c r="Y180" s="2">
        <v>0</v>
      </c>
      <c r="Z180" s="2">
        <v>729317.76</v>
      </c>
    </row>
    <row r="181" spans="1:26" ht="13.2" x14ac:dyDescent="0.25">
      <c r="A181" s="1">
        <v>37767</v>
      </c>
      <c r="B181" s="1">
        <v>37767</v>
      </c>
      <c r="C181" t="s">
        <v>31</v>
      </c>
      <c r="D181" s="3">
        <v>40157</v>
      </c>
      <c r="E181" t="s">
        <v>7</v>
      </c>
      <c r="F181" t="s">
        <v>32</v>
      </c>
      <c r="G181" t="s">
        <v>38</v>
      </c>
      <c r="H181" t="s">
        <v>39</v>
      </c>
      <c r="I181" t="s">
        <v>40</v>
      </c>
      <c r="J181" t="s">
        <v>41</v>
      </c>
      <c r="K181" s="2">
        <v>73713.240000000005</v>
      </c>
      <c r="L181" s="2">
        <v>4092.07</v>
      </c>
      <c r="M181" s="2">
        <v>0</v>
      </c>
      <c r="N181" s="2">
        <v>77805.31</v>
      </c>
      <c r="O181" s="2">
        <v>135011.24</v>
      </c>
      <c r="P181" s="2">
        <v>149375.16</v>
      </c>
      <c r="Q181" s="2">
        <v>149375.16</v>
      </c>
      <c r="R181" s="2">
        <v>135011.24</v>
      </c>
      <c r="S181" s="2">
        <v>519000.89</v>
      </c>
      <c r="T181" s="2">
        <v>6025.68</v>
      </c>
      <c r="U181" s="2">
        <v>50624.84</v>
      </c>
      <c r="V181" s="2">
        <v>474401.73</v>
      </c>
      <c r="W181" s="2">
        <v>742089.29</v>
      </c>
      <c r="X181" s="2">
        <v>145128.99</v>
      </c>
      <c r="Y181" s="2">
        <v>200000</v>
      </c>
      <c r="Z181" s="2">
        <v>687218.28</v>
      </c>
    </row>
    <row r="182" spans="1:26" ht="13.2" x14ac:dyDescent="0.25">
      <c r="A182" s="1">
        <v>37788</v>
      </c>
      <c r="B182" s="1">
        <v>37788</v>
      </c>
      <c r="C182" t="s">
        <v>31</v>
      </c>
      <c r="D182" s="3">
        <v>40168</v>
      </c>
      <c r="E182" t="s">
        <v>7</v>
      </c>
      <c r="F182" t="s">
        <v>72</v>
      </c>
      <c r="G182" t="s">
        <v>57</v>
      </c>
      <c r="H182" t="s">
        <v>95</v>
      </c>
      <c r="I182" t="s">
        <v>96</v>
      </c>
      <c r="J182" t="s">
        <v>36</v>
      </c>
      <c r="K182" s="2">
        <v>29273.63</v>
      </c>
      <c r="L182" s="2">
        <v>65.45</v>
      </c>
      <c r="M182" s="2">
        <v>0</v>
      </c>
      <c r="N182" s="2">
        <v>29339.08</v>
      </c>
      <c r="O182" s="2">
        <v>92811.56</v>
      </c>
      <c r="P182" s="2">
        <v>150821.94</v>
      </c>
      <c r="Q182" s="2">
        <v>0</v>
      </c>
      <c r="R182" s="2">
        <v>243633.5</v>
      </c>
      <c r="S182" s="2">
        <v>28295.72</v>
      </c>
      <c r="T182" s="2">
        <v>15949.31</v>
      </c>
      <c r="U182" s="2">
        <v>0</v>
      </c>
      <c r="V182" s="2">
        <v>44245.03</v>
      </c>
      <c r="W182" s="2">
        <v>208391.29</v>
      </c>
      <c r="X182" s="2">
        <v>108826.32</v>
      </c>
      <c r="Y182" s="2">
        <v>0</v>
      </c>
      <c r="Z182" s="2">
        <v>317217.61</v>
      </c>
    </row>
    <row r="183" spans="1:26" ht="13.2" x14ac:dyDescent="0.25">
      <c r="A183" s="1">
        <v>37828</v>
      </c>
      <c r="B183" s="1">
        <v>37828</v>
      </c>
      <c r="C183" t="s">
        <v>31</v>
      </c>
      <c r="D183" s="3">
        <v>40171</v>
      </c>
      <c r="E183" t="s">
        <v>7</v>
      </c>
      <c r="F183" t="s">
        <v>43</v>
      </c>
      <c r="G183" t="s">
        <v>38</v>
      </c>
      <c r="H183" t="s">
        <v>39</v>
      </c>
      <c r="I183" t="s">
        <v>238</v>
      </c>
      <c r="J183" t="s">
        <v>41</v>
      </c>
      <c r="K183" s="2">
        <v>19295.05</v>
      </c>
      <c r="L183" s="2">
        <v>3475.75</v>
      </c>
      <c r="M183" s="2">
        <v>0</v>
      </c>
      <c r="N183" s="2">
        <v>22770.799999999999</v>
      </c>
      <c r="O183" s="2">
        <v>51790.14</v>
      </c>
      <c r="P183" s="2">
        <v>250984.73</v>
      </c>
      <c r="Q183" s="2">
        <v>0</v>
      </c>
      <c r="R183" s="2">
        <v>302774.87</v>
      </c>
      <c r="S183" s="2">
        <v>7693.58</v>
      </c>
      <c r="T183" s="2">
        <v>11743.61</v>
      </c>
      <c r="U183" s="2">
        <v>0</v>
      </c>
      <c r="V183" s="2">
        <v>19437.189999999999</v>
      </c>
      <c r="W183" s="2">
        <v>277973.36</v>
      </c>
      <c r="X183" s="2">
        <v>67009.5</v>
      </c>
      <c r="Y183" s="2">
        <v>0</v>
      </c>
      <c r="Z183" s="2">
        <v>344982.86</v>
      </c>
    </row>
    <row r="184" spans="1:26" ht="13.2" x14ac:dyDescent="0.25">
      <c r="A184" s="1">
        <v>37817</v>
      </c>
      <c r="B184" s="1">
        <v>37817</v>
      </c>
      <c r="C184" t="s">
        <v>31</v>
      </c>
      <c r="D184" s="3">
        <v>40174</v>
      </c>
      <c r="E184" t="s">
        <v>7</v>
      </c>
      <c r="F184" t="s">
        <v>32</v>
      </c>
      <c r="G184" t="s">
        <v>60</v>
      </c>
      <c r="H184" t="s">
        <v>61</v>
      </c>
      <c r="I184" t="s">
        <v>218</v>
      </c>
      <c r="J184" t="s">
        <v>36</v>
      </c>
      <c r="K184" s="2">
        <v>9859.0300000000007</v>
      </c>
      <c r="L184" s="2">
        <v>20318.93</v>
      </c>
      <c r="M184" s="2">
        <v>0</v>
      </c>
      <c r="N184" s="2">
        <v>30177.96</v>
      </c>
      <c r="O184" s="2">
        <v>1323.5</v>
      </c>
      <c r="P184" s="2">
        <v>406391.55</v>
      </c>
      <c r="Q184" s="2">
        <v>0</v>
      </c>
      <c r="R184" s="2">
        <v>407715.05</v>
      </c>
      <c r="S184" s="2">
        <v>31192.53</v>
      </c>
      <c r="T184" s="2">
        <v>130138.96</v>
      </c>
      <c r="U184" s="2">
        <v>0</v>
      </c>
      <c r="V184" s="2">
        <v>161331.49</v>
      </c>
      <c r="W184" s="2">
        <v>447443.11</v>
      </c>
      <c r="X184" s="2">
        <v>151781.39000000001</v>
      </c>
      <c r="Y184" s="2">
        <v>0</v>
      </c>
      <c r="Z184" s="2">
        <v>599224.5</v>
      </c>
    </row>
    <row r="185" spans="1:26" ht="13.2" x14ac:dyDescent="0.25">
      <c r="A185" s="1">
        <v>37823</v>
      </c>
      <c r="B185" s="1">
        <v>37823</v>
      </c>
      <c r="C185" t="s">
        <v>31</v>
      </c>
      <c r="D185" s="3">
        <v>40178</v>
      </c>
      <c r="E185" t="s">
        <v>7</v>
      </c>
      <c r="F185" t="s">
        <v>72</v>
      </c>
      <c r="G185" t="s">
        <v>38</v>
      </c>
      <c r="H185" t="s">
        <v>39</v>
      </c>
      <c r="I185" t="s">
        <v>155</v>
      </c>
      <c r="J185" t="s">
        <v>41</v>
      </c>
      <c r="K185" s="2">
        <v>96270.03</v>
      </c>
      <c r="L185" s="2">
        <v>9945.98</v>
      </c>
      <c r="M185" s="2">
        <v>0</v>
      </c>
      <c r="N185" s="2">
        <v>106216.01</v>
      </c>
      <c r="O185" s="2">
        <v>150627.74</v>
      </c>
      <c r="P185" s="2">
        <v>316405.59999999998</v>
      </c>
      <c r="Q185" s="2">
        <v>12333.33</v>
      </c>
      <c r="R185" s="2">
        <v>454700.01</v>
      </c>
      <c r="S185" s="2">
        <v>872936.19</v>
      </c>
      <c r="T185" s="2">
        <v>27799.200000000001</v>
      </c>
      <c r="U185" s="2">
        <v>21000</v>
      </c>
      <c r="V185" s="2">
        <v>879735.39</v>
      </c>
      <c r="W185" s="2">
        <v>1285611.82</v>
      </c>
      <c r="X185" s="2">
        <v>188372.92</v>
      </c>
      <c r="Y185" s="2">
        <v>33333.33</v>
      </c>
      <c r="Z185" s="2">
        <v>1440651.41</v>
      </c>
    </row>
    <row r="186" spans="1:26" ht="13.2" x14ac:dyDescent="0.25">
      <c r="A186" s="1">
        <v>37845</v>
      </c>
      <c r="B186" s="1">
        <v>37845</v>
      </c>
      <c r="C186" t="s">
        <v>31</v>
      </c>
      <c r="D186" s="3">
        <v>40186</v>
      </c>
      <c r="E186" t="s">
        <v>7</v>
      </c>
      <c r="F186" t="s">
        <v>32</v>
      </c>
      <c r="G186" t="s">
        <v>38</v>
      </c>
      <c r="H186" t="s">
        <v>39</v>
      </c>
      <c r="I186" t="s">
        <v>155</v>
      </c>
      <c r="J186" t="s">
        <v>41</v>
      </c>
      <c r="K186" s="2">
        <v>30709.63</v>
      </c>
      <c r="L186" s="2">
        <v>32101.81</v>
      </c>
      <c r="M186" s="2">
        <v>0</v>
      </c>
      <c r="N186" s="2">
        <v>62811.44</v>
      </c>
      <c r="O186" s="2">
        <v>127896.17</v>
      </c>
      <c r="P186" s="2">
        <v>429823.82</v>
      </c>
      <c r="Q186" s="2">
        <v>0</v>
      </c>
      <c r="R186" s="2">
        <v>557719.99</v>
      </c>
      <c r="S186" s="2">
        <v>242744.59</v>
      </c>
      <c r="T186" s="2">
        <v>73127.259999999995</v>
      </c>
      <c r="U186" s="2">
        <v>0</v>
      </c>
      <c r="V186" s="2">
        <v>315871.84999999998</v>
      </c>
      <c r="W186" s="2">
        <v>703278.04</v>
      </c>
      <c r="X186" s="2">
        <v>233125.24</v>
      </c>
      <c r="Y186" s="2">
        <v>0</v>
      </c>
      <c r="Z186" s="2">
        <v>936403.28</v>
      </c>
    </row>
    <row r="187" spans="1:26" ht="13.2" x14ac:dyDescent="0.25">
      <c r="A187" s="1">
        <v>37893</v>
      </c>
      <c r="B187" s="1">
        <v>37893</v>
      </c>
      <c r="C187" t="s">
        <v>31</v>
      </c>
      <c r="D187" s="3">
        <v>40204</v>
      </c>
      <c r="E187" t="s">
        <v>7</v>
      </c>
      <c r="F187" t="s">
        <v>32</v>
      </c>
      <c r="G187" t="s">
        <v>57</v>
      </c>
      <c r="H187" t="s">
        <v>95</v>
      </c>
      <c r="I187" t="s">
        <v>158</v>
      </c>
      <c r="J187" t="s">
        <v>36</v>
      </c>
      <c r="K187" s="2">
        <v>1761.5</v>
      </c>
      <c r="L187" s="2">
        <v>2395.75</v>
      </c>
      <c r="M187" s="2">
        <v>0</v>
      </c>
      <c r="N187" s="2">
        <v>4157.25</v>
      </c>
      <c r="O187" s="2">
        <v>1300029.3999999999</v>
      </c>
      <c r="P187" s="2">
        <v>494131.91</v>
      </c>
      <c r="Q187" s="2">
        <v>0</v>
      </c>
      <c r="R187" s="2">
        <v>1794161.31</v>
      </c>
      <c r="S187" s="2">
        <v>0</v>
      </c>
      <c r="T187" s="2">
        <v>0</v>
      </c>
      <c r="U187" s="2">
        <v>0</v>
      </c>
      <c r="V187" s="2">
        <v>0</v>
      </c>
      <c r="W187" s="2">
        <v>495893.41</v>
      </c>
      <c r="X187" s="2">
        <v>1302425.1499999999</v>
      </c>
      <c r="Y187" s="2">
        <v>0</v>
      </c>
      <c r="Z187" s="2">
        <v>1798318.56</v>
      </c>
    </row>
    <row r="188" spans="1:26" ht="13.2" x14ac:dyDescent="0.25">
      <c r="A188" s="1">
        <v>37894</v>
      </c>
      <c r="B188" s="1">
        <v>37894</v>
      </c>
      <c r="C188" t="s">
        <v>31</v>
      </c>
      <c r="D188" s="3">
        <v>40204</v>
      </c>
      <c r="E188" t="s">
        <v>7</v>
      </c>
      <c r="F188" t="s">
        <v>72</v>
      </c>
      <c r="G188" t="s">
        <v>57</v>
      </c>
      <c r="H188" t="s">
        <v>95</v>
      </c>
      <c r="I188" t="s">
        <v>158</v>
      </c>
      <c r="J188" t="s">
        <v>36</v>
      </c>
      <c r="K188" s="2">
        <v>1751.46</v>
      </c>
      <c r="L188" s="2">
        <v>296.87</v>
      </c>
      <c r="M188" s="2">
        <v>0</v>
      </c>
      <c r="N188" s="2">
        <v>2048.33</v>
      </c>
      <c r="O188" s="2">
        <v>276585.40000000002</v>
      </c>
      <c r="P188" s="2">
        <v>395580</v>
      </c>
      <c r="Q188" s="2">
        <v>0</v>
      </c>
      <c r="R188" s="2">
        <v>672165.4</v>
      </c>
      <c r="S188" s="2">
        <v>7413.72</v>
      </c>
      <c r="T188" s="2">
        <v>0</v>
      </c>
      <c r="U188" s="2">
        <v>0</v>
      </c>
      <c r="V188" s="2">
        <v>7413.72</v>
      </c>
      <c r="W188" s="2">
        <v>404745.18</v>
      </c>
      <c r="X188" s="2">
        <v>276882.27</v>
      </c>
      <c r="Y188" s="2">
        <v>0</v>
      </c>
      <c r="Z188" s="2">
        <v>681627.45</v>
      </c>
    </row>
    <row r="189" spans="1:26" ht="13.2" x14ac:dyDescent="0.25">
      <c r="A189" s="1">
        <v>37914</v>
      </c>
      <c r="B189" s="1">
        <v>37914</v>
      </c>
      <c r="C189" t="s">
        <v>31</v>
      </c>
      <c r="D189" s="3">
        <v>40212</v>
      </c>
      <c r="E189" t="s">
        <v>7</v>
      </c>
      <c r="F189" t="s">
        <v>72</v>
      </c>
      <c r="G189" t="s">
        <v>38</v>
      </c>
      <c r="H189" t="s">
        <v>64</v>
      </c>
      <c r="I189" t="s">
        <v>91</v>
      </c>
      <c r="J189" t="s">
        <v>41</v>
      </c>
      <c r="K189" s="2">
        <v>6235.29</v>
      </c>
      <c r="L189" s="2">
        <v>674.85</v>
      </c>
      <c r="M189" s="2">
        <v>0</v>
      </c>
      <c r="N189" s="2">
        <v>6910.14</v>
      </c>
      <c r="O189" s="2">
        <v>5003.22</v>
      </c>
      <c r="P189" s="2">
        <v>66028.59</v>
      </c>
      <c r="Q189" s="2">
        <v>0</v>
      </c>
      <c r="R189" s="2">
        <v>71031.81</v>
      </c>
      <c r="S189" s="2">
        <v>20781.28</v>
      </c>
      <c r="T189" s="2">
        <v>0</v>
      </c>
      <c r="U189" s="2">
        <v>0</v>
      </c>
      <c r="V189" s="2">
        <v>20781.28</v>
      </c>
      <c r="W189" s="2">
        <v>93045.16</v>
      </c>
      <c r="X189" s="2">
        <v>5678.07</v>
      </c>
      <c r="Y189" s="2">
        <v>0</v>
      </c>
      <c r="Z189" s="2">
        <v>98723.23</v>
      </c>
    </row>
    <row r="190" spans="1:26" ht="13.2" x14ac:dyDescent="0.25">
      <c r="A190" s="1">
        <v>37944</v>
      </c>
      <c r="B190" s="1">
        <v>37944</v>
      </c>
      <c r="C190" t="s">
        <v>31</v>
      </c>
      <c r="D190" s="3">
        <v>40223</v>
      </c>
      <c r="E190" t="s">
        <v>7</v>
      </c>
      <c r="F190" t="s">
        <v>72</v>
      </c>
      <c r="G190" t="s">
        <v>60</v>
      </c>
      <c r="H190" t="s">
        <v>61</v>
      </c>
      <c r="I190" t="s">
        <v>169</v>
      </c>
      <c r="J190" t="s">
        <v>36</v>
      </c>
      <c r="K190" s="2">
        <v>34892.18</v>
      </c>
      <c r="L190" s="2">
        <v>20859.09</v>
      </c>
      <c r="M190" s="2">
        <v>0</v>
      </c>
      <c r="N190" s="2">
        <v>55751.27</v>
      </c>
      <c r="O190" s="2">
        <v>57987.82</v>
      </c>
      <c r="P190" s="2">
        <v>285728.05</v>
      </c>
      <c r="Q190" s="2">
        <v>0</v>
      </c>
      <c r="R190" s="2">
        <v>343715.87</v>
      </c>
      <c r="S190" s="2">
        <v>196329.12</v>
      </c>
      <c r="T190" s="2">
        <v>1272.28</v>
      </c>
      <c r="U190" s="2">
        <v>0</v>
      </c>
      <c r="V190" s="2">
        <v>197601.4</v>
      </c>
      <c r="W190" s="2">
        <v>516949.35</v>
      </c>
      <c r="X190" s="2">
        <v>80119.19</v>
      </c>
      <c r="Y190" s="2">
        <v>0</v>
      </c>
      <c r="Z190" s="2">
        <v>597068.54</v>
      </c>
    </row>
    <row r="191" spans="1:26" ht="13.2" x14ac:dyDescent="0.25">
      <c r="A191" s="1">
        <v>38042</v>
      </c>
      <c r="B191" s="1">
        <v>38042</v>
      </c>
      <c r="C191" t="s">
        <v>31</v>
      </c>
      <c r="D191" s="3">
        <v>40267</v>
      </c>
      <c r="E191" t="s">
        <v>7</v>
      </c>
      <c r="F191" t="s">
        <v>32</v>
      </c>
      <c r="G191" t="s">
        <v>33</v>
      </c>
      <c r="H191" t="s">
        <v>235</v>
      </c>
      <c r="I191" t="s">
        <v>288</v>
      </c>
      <c r="J191" t="s">
        <v>36</v>
      </c>
      <c r="K191" s="2">
        <v>115773.04</v>
      </c>
      <c r="L191" s="2">
        <v>6917.83</v>
      </c>
      <c r="M191" s="2">
        <v>0</v>
      </c>
      <c r="N191" s="2">
        <v>122690.87</v>
      </c>
      <c r="O191" s="2">
        <v>1645.3</v>
      </c>
      <c r="P191" s="2">
        <v>339668.45</v>
      </c>
      <c r="Q191" s="2">
        <v>0</v>
      </c>
      <c r="R191" s="2">
        <v>341313.75</v>
      </c>
      <c r="S191" s="2">
        <v>66747.42</v>
      </c>
      <c r="T191" s="2">
        <v>43710.91</v>
      </c>
      <c r="U191" s="2">
        <v>0</v>
      </c>
      <c r="V191" s="2">
        <v>110458.33</v>
      </c>
      <c r="W191" s="2">
        <v>522188.91</v>
      </c>
      <c r="X191" s="2">
        <v>52274.04</v>
      </c>
      <c r="Y191" s="2">
        <v>0</v>
      </c>
      <c r="Z191" s="2">
        <v>574462.94999999995</v>
      </c>
    </row>
    <row r="192" spans="1:26" ht="13.2" x14ac:dyDescent="0.25">
      <c r="A192" s="1">
        <v>38077</v>
      </c>
      <c r="B192" s="1">
        <v>38077</v>
      </c>
      <c r="C192" t="s">
        <v>31</v>
      </c>
      <c r="D192" s="3">
        <v>40275</v>
      </c>
      <c r="E192" t="s">
        <v>7</v>
      </c>
      <c r="F192" t="s">
        <v>32</v>
      </c>
      <c r="G192" t="s">
        <v>60</v>
      </c>
      <c r="H192" t="s">
        <v>61</v>
      </c>
      <c r="I192" t="s">
        <v>169</v>
      </c>
      <c r="J192" t="s">
        <v>36</v>
      </c>
      <c r="K192" s="2">
        <v>7028.2</v>
      </c>
      <c r="L192" s="2">
        <v>15746.85</v>
      </c>
      <c r="M192" s="2">
        <v>0</v>
      </c>
      <c r="N192" s="2">
        <v>22775.05</v>
      </c>
      <c r="O192" s="2">
        <v>14426.58</v>
      </c>
      <c r="P192" s="2">
        <v>42082.01</v>
      </c>
      <c r="Q192" s="2">
        <v>0</v>
      </c>
      <c r="R192" s="2">
        <v>56508.59</v>
      </c>
      <c r="S192" s="2">
        <v>161.6</v>
      </c>
      <c r="T192" s="2">
        <v>1838.4</v>
      </c>
      <c r="U192" s="2">
        <v>0</v>
      </c>
      <c r="V192" s="2">
        <v>2000</v>
      </c>
      <c r="W192" s="2">
        <v>49271.81</v>
      </c>
      <c r="X192" s="2">
        <v>32011.83</v>
      </c>
      <c r="Y192" s="2">
        <v>0</v>
      </c>
      <c r="Z192" s="2">
        <v>81283.64</v>
      </c>
    </row>
    <row r="193" spans="1:26" ht="13.2" x14ac:dyDescent="0.25">
      <c r="A193" s="1">
        <v>38082</v>
      </c>
      <c r="B193" s="1">
        <v>38082</v>
      </c>
      <c r="C193" t="s">
        <v>31</v>
      </c>
      <c r="D193" s="3">
        <v>40288</v>
      </c>
      <c r="E193" t="s">
        <v>7</v>
      </c>
      <c r="F193" t="s">
        <v>72</v>
      </c>
      <c r="G193" t="s">
        <v>57</v>
      </c>
      <c r="H193" t="s">
        <v>127</v>
      </c>
      <c r="I193" t="s">
        <v>128</v>
      </c>
      <c r="J193" t="s">
        <v>36</v>
      </c>
      <c r="K193" s="2">
        <v>9448.42</v>
      </c>
      <c r="L193" s="2">
        <v>3136.41</v>
      </c>
      <c r="M193" s="2">
        <v>0</v>
      </c>
      <c r="N193" s="2">
        <v>12584.83</v>
      </c>
      <c r="O193" s="2">
        <v>13092.7</v>
      </c>
      <c r="P193" s="2">
        <v>95922.68</v>
      </c>
      <c r="Q193" s="2">
        <v>0</v>
      </c>
      <c r="R193" s="2">
        <v>109015.38</v>
      </c>
      <c r="S193" s="2">
        <v>32272.799999999999</v>
      </c>
      <c r="T193" s="2">
        <v>10000</v>
      </c>
      <c r="U193" s="2">
        <v>0</v>
      </c>
      <c r="V193" s="2">
        <v>42272.800000000003</v>
      </c>
      <c r="W193" s="2">
        <v>137643.9</v>
      </c>
      <c r="X193" s="2">
        <v>26229.11</v>
      </c>
      <c r="Y193" s="2">
        <v>0</v>
      </c>
      <c r="Z193" s="2">
        <v>163873.01</v>
      </c>
    </row>
    <row r="194" spans="1:26" ht="13.2" x14ac:dyDescent="0.25">
      <c r="A194" s="1">
        <v>38112</v>
      </c>
      <c r="B194" s="1">
        <v>38112</v>
      </c>
      <c r="C194" t="s">
        <v>31</v>
      </c>
      <c r="D194" s="3">
        <v>40302</v>
      </c>
      <c r="E194" t="s">
        <v>7</v>
      </c>
      <c r="F194" t="s">
        <v>72</v>
      </c>
      <c r="G194" t="s">
        <v>38</v>
      </c>
      <c r="H194" t="s">
        <v>39</v>
      </c>
      <c r="I194" t="s">
        <v>99</v>
      </c>
      <c r="J194" t="s">
        <v>41</v>
      </c>
      <c r="K194" s="2">
        <v>8267.07</v>
      </c>
      <c r="L194" s="2">
        <v>1668.44</v>
      </c>
      <c r="M194" s="2">
        <v>0</v>
      </c>
      <c r="N194" s="2">
        <v>9935.51</v>
      </c>
      <c r="O194" s="2">
        <v>10451.43</v>
      </c>
      <c r="P194" s="2">
        <v>36635.74</v>
      </c>
      <c r="Q194" s="2">
        <v>0</v>
      </c>
      <c r="R194" s="2">
        <v>47087.17</v>
      </c>
      <c r="S194" s="2">
        <v>35849.82</v>
      </c>
      <c r="T194" s="2">
        <v>3024.87</v>
      </c>
      <c r="U194" s="2">
        <v>0</v>
      </c>
      <c r="V194" s="2">
        <v>38874.69</v>
      </c>
      <c r="W194" s="2">
        <v>80752.63</v>
      </c>
      <c r="X194" s="2">
        <v>15144.74</v>
      </c>
      <c r="Y194" s="2">
        <v>0</v>
      </c>
      <c r="Z194" s="2">
        <v>95897.37</v>
      </c>
    </row>
    <row r="195" spans="1:26" ht="13.2" x14ac:dyDescent="0.25">
      <c r="A195" s="1">
        <v>38132</v>
      </c>
      <c r="B195" s="1">
        <v>38132</v>
      </c>
      <c r="C195" t="s">
        <v>31</v>
      </c>
      <c r="D195" s="3">
        <v>40308</v>
      </c>
      <c r="E195" t="s">
        <v>7</v>
      </c>
      <c r="F195" t="s">
        <v>72</v>
      </c>
      <c r="G195" t="s">
        <v>38</v>
      </c>
      <c r="H195" t="s">
        <v>39</v>
      </c>
      <c r="I195" t="s">
        <v>99</v>
      </c>
      <c r="J195" t="s">
        <v>41</v>
      </c>
      <c r="K195" s="2">
        <v>5278.92</v>
      </c>
      <c r="L195" s="2">
        <v>4229.6499999999996</v>
      </c>
      <c r="M195" s="2">
        <v>0</v>
      </c>
      <c r="N195" s="2">
        <v>9508.57</v>
      </c>
      <c r="O195" s="2">
        <v>15055</v>
      </c>
      <c r="P195" s="2">
        <v>69368.289999999994</v>
      </c>
      <c r="Q195" s="2">
        <v>0</v>
      </c>
      <c r="R195" s="2">
        <v>84423.29</v>
      </c>
      <c r="S195" s="2">
        <v>26570.03</v>
      </c>
      <c r="T195" s="2">
        <v>2150.31</v>
      </c>
      <c r="U195" s="2">
        <v>0</v>
      </c>
      <c r="V195" s="2">
        <v>28720.34</v>
      </c>
      <c r="W195" s="2">
        <v>101217.24</v>
      </c>
      <c r="X195" s="2">
        <v>21434.959999999999</v>
      </c>
      <c r="Y195" s="2">
        <v>0</v>
      </c>
      <c r="Z195" s="2">
        <v>122652.2</v>
      </c>
    </row>
    <row r="196" spans="1:26" ht="13.2" x14ac:dyDescent="0.25">
      <c r="A196" s="1">
        <v>38219</v>
      </c>
      <c r="B196" s="1">
        <v>38219</v>
      </c>
      <c r="C196" t="s">
        <v>31</v>
      </c>
      <c r="D196" s="3">
        <v>40344</v>
      </c>
      <c r="E196" t="s">
        <v>7</v>
      </c>
      <c r="F196" t="s">
        <v>43</v>
      </c>
      <c r="G196" t="s">
        <v>57</v>
      </c>
      <c r="H196" t="s">
        <v>79</v>
      </c>
      <c r="I196" t="s">
        <v>110</v>
      </c>
      <c r="J196" t="s">
        <v>36</v>
      </c>
      <c r="K196" s="2">
        <v>33888.980000000003</v>
      </c>
      <c r="L196" s="2">
        <v>4692.83</v>
      </c>
      <c r="M196" s="2">
        <v>0</v>
      </c>
      <c r="N196" s="2">
        <v>38581.81</v>
      </c>
      <c r="O196" s="2">
        <v>68788.479999999996</v>
      </c>
      <c r="P196" s="2">
        <v>253464.05</v>
      </c>
      <c r="Q196" s="2">
        <v>0</v>
      </c>
      <c r="R196" s="2">
        <v>322252.53000000003</v>
      </c>
      <c r="S196" s="2">
        <v>100524.01</v>
      </c>
      <c r="T196" s="2">
        <v>32780.910000000003</v>
      </c>
      <c r="U196" s="2">
        <v>0</v>
      </c>
      <c r="V196" s="2">
        <v>133304.92000000001</v>
      </c>
      <c r="W196" s="2">
        <v>387877.04</v>
      </c>
      <c r="X196" s="2">
        <v>106262.22</v>
      </c>
      <c r="Y196" s="2">
        <v>0</v>
      </c>
      <c r="Z196" s="2">
        <v>494139.26</v>
      </c>
    </row>
    <row r="197" spans="1:26" ht="13.2" x14ac:dyDescent="0.25">
      <c r="A197" s="1">
        <v>38275</v>
      </c>
      <c r="B197" s="1">
        <v>38275</v>
      </c>
      <c r="C197" t="s">
        <v>31</v>
      </c>
      <c r="D197" s="3">
        <v>40368</v>
      </c>
      <c r="E197" t="s">
        <v>7</v>
      </c>
      <c r="F197" t="s">
        <v>43</v>
      </c>
      <c r="G197" t="s">
        <v>38</v>
      </c>
      <c r="H197" t="s">
        <v>64</v>
      </c>
      <c r="I197" t="s">
        <v>65</v>
      </c>
      <c r="J197" t="s">
        <v>41</v>
      </c>
      <c r="K197" s="2">
        <v>12396.11</v>
      </c>
      <c r="L197" s="2">
        <v>991.75</v>
      </c>
      <c r="M197" s="2">
        <v>0</v>
      </c>
      <c r="N197" s="2">
        <v>13387.86</v>
      </c>
      <c r="O197" s="2">
        <v>0</v>
      </c>
      <c r="P197" s="2">
        <v>62309.37</v>
      </c>
      <c r="Q197" s="2">
        <v>0</v>
      </c>
      <c r="R197" s="2">
        <v>62309.37</v>
      </c>
      <c r="S197" s="2">
        <v>35682.980000000003</v>
      </c>
      <c r="T197" s="2">
        <v>7500</v>
      </c>
      <c r="U197" s="2">
        <v>0</v>
      </c>
      <c r="V197" s="2">
        <v>43182.98</v>
      </c>
      <c r="W197" s="2">
        <v>110388.46</v>
      </c>
      <c r="X197" s="2">
        <v>8491.75</v>
      </c>
      <c r="Y197" s="2">
        <v>0</v>
      </c>
      <c r="Z197" s="2">
        <v>118880.21</v>
      </c>
    </row>
    <row r="198" spans="1:26" ht="13.2" x14ac:dyDescent="0.25">
      <c r="A198" s="1">
        <v>38328</v>
      </c>
      <c r="B198" s="1">
        <v>38328</v>
      </c>
      <c r="C198" t="s">
        <v>31</v>
      </c>
      <c r="D198" s="3">
        <v>40396</v>
      </c>
      <c r="E198" t="s">
        <v>7</v>
      </c>
      <c r="F198" t="s">
        <v>72</v>
      </c>
      <c r="G198" t="s">
        <v>38</v>
      </c>
      <c r="H198" t="s">
        <v>39</v>
      </c>
      <c r="I198" t="s">
        <v>99</v>
      </c>
      <c r="J198" t="s">
        <v>41</v>
      </c>
      <c r="K198" s="2">
        <v>11613.17</v>
      </c>
      <c r="L198" s="2">
        <v>305.73</v>
      </c>
      <c r="M198" s="2">
        <v>0</v>
      </c>
      <c r="N198" s="2">
        <v>11918.9</v>
      </c>
      <c r="O198" s="2">
        <v>6836.15</v>
      </c>
      <c r="P198" s="2">
        <v>88606.75</v>
      </c>
      <c r="Q198" s="2">
        <v>0</v>
      </c>
      <c r="R198" s="2">
        <v>95442.9</v>
      </c>
      <c r="S198" s="2">
        <v>20668.310000000001</v>
      </c>
      <c r="T198" s="2">
        <v>39778.04</v>
      </c>
      <c r="U198" s="2">
        <v>0</v>
      </c>
      <c r="V198" s="2">
        <v>60446.35</v>
      </c>
      <c r="W198" s="2">
        <v>120888.23</v>
      </c>
      <c r="X198" s="2">
        <v>46919.92</v>
      </c>
      <c r="Y198" s="2">
        <v>0</v>
      </c>
      <c r="Z198" s="2">
        <v>167808.15</v>
      </c>
    </row>
    <row r="199" spans="1:26" ht="13.2" x14ac:dyDescent="0.25">
      <c r="A199" s="1">
        <v>38405</v>
      </c>
      <c r="B199" s="1">
        <v>38405</v>
      </c>
      <c r="C199" t="s">
        <v>31</v>
      </c>
      <c r="D199" s="3">
        <v>40402</v>
      </c>
      <c r="E199" t="s">
        <v>7</v>
      </c>
      <c r="F199" t="s">
        <v>32</v>
      </c>
      <c r="G199" t="s">
        <v>60</v>
      </c>
      <c r="H199" t="s">
        <v>61</v>
      </c>
      <c r="I199" t="s">
        <v>77</v>
      </c>
      <c r="J199" t="s">
        <v>36</v>
      </c>
      <c r="K199" s="2">
        <v>11237.37</v>
      </c>
      <c r="L199" s="2">
        <v>105</v>
      </c>
      <c r="M199" s="2">
        <v>0</v>
      </c>
      <c r="N199" s="2">
        <v>11342.37</v>
      </c>
      <c r="O199" s="2">
        <v>31739.040000000001</v>
      </c>
      <c r="P199" s="2">
        <v>179129.43</v>
      </c>
      <c r="Q199" s="2">
        <v>0</v>
      </c>
      <c r="R199" s="2">
        <v>210868.47</v>
      </c>
      <c r="S199" s="2">
        <v>31355.57</v>
      </c>
      <c r="T199" s="2">
        <v>2697.65</v>
      </c>
      <c r="U199" s="2">
        <v>0</v>
      </c>
      <c r="V199" s="2">
        <v>34053.22</v>
      </c>
      <c r="W199" s="2">
        <v>221722.37</v>
      </c>
      <c r="X199" s="2">
        <v>34541.69</v>
      </c>
      <c r="Y199" s="2">
        <v>0</v>
      </c>
      <c r="Z199" s="2">
        <v>256264.06</v>
      </c>
    </row>
    <row r="200" spans="1:26" ht="13.2" x14ac:dyDescent="0.25">
      <c r="A200" s="1">
        <v>38354</v>
      </c>
      <c r="B200" s="1">
        <v>38354</v>
      </c>
      <c r="C200" t="s">
        <v>31</v>
      </c>
      <c r="D200" s="3">
        <v>40403</v>
      </c>
      <c r="E200" t="s">
        <v>7</v>
      </c>
      <c r="F200" t="s">
        <v>32</v>
      </c>
      <c r="G200" t="s">
        <v>38</v>
      </c>
      <c r="H200" t="s">
        <v>39</v>
      </c>
      <c r="I200" t="s">
        <v>40</v>
      </c>
      <c r="J200" t="s">
        <v>41</v>
      </c>
      <c r="K200" s="2">
        <v>15.15</v>
      </c>
      <c r="L200" s="2">
        <v>1992.1</v>
      </c>
      <c r="M200" s="2">
        <v>0</v>
      </c>
      <c r="N200" s="2">
        <v>2007.25</v>
      </c>
      <c r="O200" s="2">
        <v>7000</v>
      </c>
      <c r="P200" s="2">
        <v>0</v>
      </c>
      <c r="Q200" s="2">
        <v>0</v>
      </c>
      <c r="R200" s="2">
        <v>7000</v>
      </c>
      <c r="S200" s="2">
        <v>0</v>
      </c>
      <c r="T200" s="2">
        <v>5000</v>
      </c>
      <c r="U200" s="2">
        <v>0</v>
      </c>
      <c r="V200" s="2">
        <v>5000</v>
      </c>
      <c r="W200" s="2">
        <v>15.15</v>
      </c>
      <c r="X200" s="2">
        <v>13992.1</v>
      </c>
      <c r="Y200" s="2">
        <v>0</v>
      </c>
      <c r="Z200" s="2">
        <v>14007.25</v>
      </c>
    </row>
    <row r="201" spans="1:26" ht="13.2" x14ac:dyDescent="0.25">
      <c r="A201" s="1">
        <v>38443</v>
      </c>
      <c r="B201" s="1">
        <v>38443</v>
      </c>
      <c r="C201" t="s">
        <v>31</v>
      </c>
      <c r="D201" s="3">
        <v>40450</v>
      </c>
      <c r="E201" t="s">
        <v>7</v>
      </c>
      <c r="F201" t="s">
        <v>43</v>
      </c>
      <c r="G201" t="s">
        <v>38</v>
      </c>
      <c r="H201" t="s">
        <v>39</v>
      </c>
      <c r="I201" t="s">
        <v>238</v>
      </c>
      <c r="J201" t="s">
        <v>41</v>
      </c>
      <c r="K201" s="2">
        <v>50808.89</v>
      </c>
      <c r="L201" s="2">
        <v>18534.169999999998</v>
      </c>
      <c r="M201" s="2">
        <v>0</v>
      </c>
      <c r="N201" s="2">
        <v>69343.06</v>
      </c>
      <c r="O201" s="2">
        <v>101267.63</v>
      </c>
      <c r="P201" s="2">
        <v>207378.68</v>
      </c>
      <c r="Q201" s="2">
        <v>0</v>
      </c>
      <c r="R201" s="2">
        <v>308646.31</v>
      </c>
      <c r="S201" s="2">
        <v>268610.25</v>
      </c>
      <c r="T201" s="2">
        <v>42081.98</v>
      </c>
      <c r="U201" s="2">
        <v>0</v>
      </c>
      <c r="V201" s="2">
        <v>310692.23</v>
      </c>
      <c r="W201" s="2">
        <v>526797.81999999995</v>
      </c>
      <c r="X201" s="2">
        <v>161883.78</v>
      </c>
      <c r="Y201" s="2">
        <v>0</v>
      </c>
      <c r="Z201" s="2">
        <v>688681.6</v>
      </c>
    </row>
    <row r="202" spans="1:26" ht="13.2" x14ac:dyDescent="0.25">
      <c r="A202" s="1">
        <v>38527</v>
      </c>
      <c r="B202" s="1">
        <v>38527</v>
      </c>
      <c r="C202" t="s">
        <v>31</v>
      </c>
      <c r="D202" s="3">
        <v>40462</v>
      </c>
      <c r="E202" t="s">
        <v>7</v>
      </c>
      <c r="F202" t="s">
        <v>32</v>
      </c>
      <c r="G202" t="s">
        <v>38</v>
      </c>
      <c r="H202" t="s">
        <v>39</v>
      </c>
      <c r="I202" t="s">
        <v>101</v>
      </c>
      <c r="J202" t="s">
        <v>41</v>
      </c>
      <c r="K202" s="2">
        <v>2127.02</v>
      </c>
      <c r="L202" s="2">
        <v>2767.25</v>
      </c>
      <c r="M202" s="2">
        <v>0</v>
      </c>
      <c r="N202" s="2">
        <v>4894.2700000000004</v>
      </c>
      <c r="O202" s="2">
        <v>2500</v>
      </c>
      <c r="P202" s="2">
        <v>25518.080000000002</v>
      </c>
      <c r="Q202" s="2">
        <v>0</v>
      </c>
      <c r="R202" s="2">
        <v>28018.080000000002</v>
      </c>
      <c r="S202" s="2">
        <v>12815.75</v>
      </c>
      <c r="T202" s="2">
        <v>1000</v>
      </c>
      <c r="U202" s="2">
        <v>0</v>
      </c>
      <c r="V202" s="2">
        <v>13815.75</v>
      </c>
      <c r="W202" s="2">
        <v>40460.85</v>
      </c>
      <c r="X202" s="2">
        <v>6267.25</v>
      </c>
      <c r="Y202" s="2">
        <v>0</v>
      </c>
      <c r="Z202" s="2">
        <v>46728.1</v>
      </c>
    </row>
    <row r="203" spans="1:26" ht="13.2" x14ac:dyDescent="0.25">
      <c r="A203" s="1">
        <v>38567</v>
      </c>
      <c r="B203" s="1">
        <v>38567</v>
      </c>
      <c r="C203" t="s">
        <v>31</v>
      </c>
      <c r="D203" s="3">
        <v>40491</v>
      </c>
      <c r="E203" t="s">
        <v>7</v>
      </c>
      <c r="F203" t="s">
        <v>32</v>
      </c>
      <c r="G203" t="s">
        <v>60</v>
      </c>
      <c r="H203" t="s">
        <v>61</v>
      </c>
      <c r="I203" t="s">
        <v>77</v>
      </c>
      <c r="J203" t="s">
        <v>36</v>
      </c>
      <c r="K203" s="2">
        <v>19054.330000000002</v>
      </c>
      <c r="L203" s="2">
        <v>0</v>
      </c>
      <c r="M203" s="2">
        <v>0</v>
      </c>
      <c r="N203" s="2">
        <v>19054.330000000002</v>
      </c>
      <c r="O203" s="2">
        <v>0</v>
      </c>
      <c r="P203" s="2">
        <v>115022.36</v>
      </c>
      <c r="Q203" s="2">
        <v>0</v>
      </c>
      <c r="R203" s="2">
        <v>115022.36</v>
      </c>
      <c r="S203" s="2">
        <v>13404.63</v>
      </c>
      <c r="T203" s="2">
        <v>161.21</v>
      </c>
      <c r="U203" s="2">
        <v>0</v>
      </c>
      <c r="V203" s="2">
        <v>13565.84</v>
      </c>
      <c r="W203" s="2">
        <v>147481.32</v>
      </c>
      <c r="X203" s="2">
        <v>161.21</v>
      </c>
      <c r="Y203" s="2">
        <v>0</v>
      </c>
      <c r="Z203" s="2">
        <v>147642.53</v>
      </c>
    </row>
    <row r="204" spans="1:26" ht="13.2" x14ac:dyDescent="0.25">
      <c r="A204" s="1">
        <v>38569</v>
      </c>
      <c r="B204" s="1">
        <v>38569</v>
      </c>
      <c r="C204" t="s">
        <v>31</v>
      </c>
      <c r="D204" s="3">
        <v>40502</v>
      </c>
      <c r="E204" t="s">
        <v>7</v>
      </c>
      <c r="F204" t="s">
        <v>72</v>
      </c>
      <c r="G204" t="s">
        <v>57</v>
      </c>
      <c r="H204" t="s">
        <v>127</v>
      </c>
      <c r="I204" t="s">
        <v>252</v>
      </c>
      <c r="J204" t="s">
        <v>36</v>
      </c>
      <c r="K204" s="2">
        <v>25839.54</v>
      </c>
      <c r="L204" s="2">
        <v>12694.71</v>
      </c>
      <c r="M204" s="2">
        <v>0</v>
      </c>
      <c r="N204" s="2">
        <v>38534.25</v>
      </c>
      <c r="O204" s="2">
        <v>247139.51</v>
      </c>
      <c r="P204" s="2">
        <v>281091.63</v>
      </c>
      <c r="Q204" s="2">
        <v>0</v>
      </c>
      <c r="R204" s="2">
        <v>528231.14</v>
      </c>
      <c r="S204" s="2">
        <v>80209.27</v>
      </c>
      <c r="T204" s="2">
        <v>36233.120000000003</v>
      </c>
      <c r="U204" s="2">
        <v>0</v>
      </c>
      <c r="V204" s="2">
        <v>116442.39</v>
      </c>
      <c r="W204" s="2">
        <v>387140.44</v>
      </c>
      <c r="X204" s="2">
        <v>296067.34000000003</v>
      </c>
      <c r="Y204" s="2">
        <v>0</v>
      </c>
      <c r="Z204" s="2">
        <v>683207.78</v>
      </c>
    </row>
    <row r="205" spans="1:26" ht="13.2" x14ac:dyDescent="0.25">
      <c r="A205" s="1">
        <v>38584</v>
      </c>
      <c r="B205" s="1">
        <v>38584</v>
      </c>
      <c r="C205" t="s">
        <v>31</v>
      </c>
      <c r="D205" s="3">
        <v>40514</v>
      </c>
      <c r="E205" t="s">
        <v>7</v>
      </c>
      <c r="F205" t="s">
        <v>32</v>
      </c>
      <c r="G205" t="s">
        <v>57</v>
      </c>
      <c r="H205" t="s">
        <v>58</v>
      </c>
      <c r="I205" t="s">
        <v>59</v>
      </c>
      <c r="J205" t="s">
        <v>36</v>
      </c>
      <c r="K205" s="2">
        <v>2798.68</v>
      </c>
      <c r="L205" s="2">
        <v>1961.52</v>
      </c>
      <c r="M205" s="2">
        <v>0</v>
      </c>
      <c r="N205" s="2">
        <v>4760.2</v>
      </c>
      <c r="O205" s="2">
        <v>4978.2</v>
      </c>
      <c r="P205" s="2">
        <v>5570.86</v>
      </c>
      <c r="Q205" s="2">
        <v>0</v>
      </c>
      <c r="R205" s="2">
        <v>10549.06</v>
      </c>
      <c r="S205" s="2">
        <v>1693.47</v>
      </c>
      <c r="T205" s="2">
        <v>5000</v>
      </c>
      <c r="U205" s="2">
        <v>0</v>
      </c>
      <c r="V205" s="2">
        <v>6693.47</v>
      </c>
      <c r="W205" s="2">
        <v>10063.01</v>
      </c>
      <c r="X205" s="2">
        <v>11939.72</v>
      </c>
      <c r="Y205" s="2">
        <v>0</v>
      </c>
      <c r="Z205" s="2">
        <v>22002.73</v>
      </c>
    </row>
    <row r="206" spans="1:26" ht="13.2" x14ac:dyDescent="0.25">
      <c r="A206" s="1">
        <v>38597</v>
      </c>
      <c r="B206" s="1">
        <v>38597</v>
      </c>
      <c r="C206" t="s">
        <v>31</v>
      </c>
      <c r="D206" s="3">
        <v>40518</v>
      </c>
      <c r="E206" t="s">
        <v>7</v>
      </c>
      <c r="F206" t="s">
        <v>72</v>
      </c>
      <c r="G206" t="s">
        <v>60</v>
      </c>
      <c r="H206" t="s">
        <v>61</v>
      </c>
      <c r="I206" t="s">
        <v>132</v>
      </c>
      <c r="J206" t="s">
        <v>36</v>
      </c>
      <c r="K206" s="2">
        <v>9422.15</v>
      </c>
      <c r="L206" s="2">
        <v>316.75</v>
      </c>
      <c r="M206" s="2">
        <v>0</v>
      </c>
      <c r="N206" s="2">
        <v>9738.9</v>
      </c>
      <c r="O206" s="2">
        <v>7000</v>
      </c>
      <c r="P206" s="2">
        <v>10726.35</v>
      </c>
      <c r="Q206" s="2">
        <v>0</v>
      </c>
      <c r="R206" s="2">
        <v>17726.349999999999</v>
      </c>
      <c r="S206" s="2">
        <v>8498.99</v>
      </c>
      <c r="T206" s="2">
        <v>648.52</v>
      </c>
      <c r="U206" s="2">
        <v>0</v>
      </c>
      <c r="V206" s="2">
        <v>9147.51</v>
      </c>
      <c r="W206" s="2">
        <v>28647.49</v>
      </c>
      <c r="X206" s="2">
        <v>7965.27</v>
      </c>
      <c r="Y206" s="2">
        <v>0</v>
      </c>
      <c r="Z206" s="2">
        <v>36612.76</v>
      </c>
    </row>
    <row r="207" spans="1:26" ht="13.2" x14ac:dyDescent="0.25">
      <c r="A207" s="1">
        <v>38652</v>
      </c>
      <c r="B207" s="1">
        <v>38652</v>
      </c>
      <c r="C207" t="s">
        <v>31</v>
      </c>
      <c r="D207" s="3">
        <v>40527</v>
      </c>
      <c r="E207" t="s">
        <v>7</v>
      </c>
      <c r="F207" t="s">
        <v>72</v>
      </c>
      <c r="G207" t="s">
        <v>38</v>
      </c>
      <c r="H207" t="s">
        <v>39</v>
      </c>
      <c r="I207" t="s">
        <v>99</v>
      </c>
      <c r="J207" t="s">
        <v>41</v>
      </c>
      <c r="K207" s="2">
        <v>5180.46</v>
      </c>
      <c r="L207" s="2">
        <v>676.1</v>
      </c>
      <c r="M207" s="2">
        <v>0</v>
      </c>
      <c r="N207" s="2">
        <v>5856.56</v>
      </c>
      <c r="O207" s="2">
        <v>14459.3</v>
      </c>
      <c r="P207" s="2">
        <v>15531.81</v>
      </c>
      <c r="Q207" s="2">
        <v>0</v>
      </c>
      <c r="R207" s="2">
        <v>29991.11</v>
      </c>
      <c r="S207" s="2">
        <v>6832.33</v>
      </c>
      <c r="T207" s="2">
        <v>800</v>
      </c>
      <c r="U207" s="2">
        <v>0</v>
      </c>
      <c r="V207" s="2">
        <v>7632.33</v>
      </c>
      <c r="W207" s="2">
        <v>27544.6</v>
      </c>
      <c r="X207" s="2">
        <v>15935.4</v>
      </c>
      <c r="Y207" s="2">
        <v>0</v>
      </c>
      <c r="Z207" s="2">
        <v>43480</v>
      </c>
    </row>
    <row r="208" spans="1:26" ht="13.2" x14ac:dyDescent="0.25">
      <c r="A208" s="1">
        <v>38657</v>
      </c>
      <c r="B208" s="1">
        <v>38657</v>
      </c>
      <c r="C208" t="s">
        <v>31</v>
      </c>
      <c r="D208" s="3">
        <v>40535</v>
      </c>
      <c r="E208" t="s">
        <v>7</v>
      </c>
      <c r="F208" t="s">
        <v>72</v>
      </c>
      <c r="G208" t="s">
        <v>60</v>
      </c>
      <c r="H208" t="s">
        <v>61</v>
      </c>
      <c r="I208" t="s">
        <v>141</v>
      </c>
      <c r="J208" t="s">
        <v>36</v>
      </c>
      <c r="K208" s="2">
        <v>40136</v>
      </c>
      <c r="L208" s="2">
        <v>6637.6</v>
      </c>
      <c r="M208" s="2">
        <v>0</v>
      </c>
      <c r="N208" s="2">
        <v>46773.599999999999</v>
      </c>
      <c r="O208" s="2">
        <v>199131.86</v>
      </c>
      <c r="P208" s="2">
        <v>333068.75</v>
      </c>
      <c r="Q208" s="2">
        <v>0</v>
      </c>
      <c r="R208" s="2">
        <v>532200.61</v>
      </c>
      <c r="S208" s="2">
        <v>137533.32999999999</v>
      </c>
      <c r="T208" s="2">
        <v>20461.68</v>
      </c>
      <c r="U208" s="2">
        <v>0</v>
      </c>
      <c r="V208" s="2">
        <v>157995.01</v>
      </c>
      <c r="W208" s="2">
        <v>510738.08</v>
      </c>
      <c r="X208" s="2">
        <v>226231.14</v>
      </c>
      <c r="Y208" s="2">
        <v>0</v>
      </c>
      <c r="Z208" s="2">
        <v>736969.22</v>
      </c>
    </row>
    <row r="209" spans="1:26" ht="13.2" x14ac:dyDescent="0.25">
      <c r="A209" s="1">
        <v>38633</v>
      </c>
      <c r="B209" s="1">
        <v>38633</v>
      </c>
      <c r="C209" t="s">
        <v>31</v>
      </c>
      <c r="D209" s="3">
        <v>40541</v>
      </c>
      <c r="E209" t="s">
        <v>7</v>
      </c>
      <c r="F209" t="s">
        <v>32</v>
      </c>
      <c r="G209" t="s">
        <v>38</v>
      </c>
      <c r="H209" t="s">
        <v>39</v>
      </c>
      <c r="I209" t="s">
        <v>101</v>
      </c>
      <c r="J209" t="s">
        <v>41</v>
      </c>
      <c r="K209" s="2">
        <v>19414.400000000001</v>
      </c>
      <c r="L209" s="2">
        <v>577.14</v>
      </c>
      <c r="M209" s="2">
        <v>0</v>
      </c>
      <c r="N209" s="2">
        <v>19991.54</v>
      </c>
      <c r="O209" s="2">
        <v>1329.49</v>
      </c>
      <c r="P209" s="2">
        <v>148400.62</v>
      </c>
      <c r="Q209" s="2">
        <v>0</v>
      </c>
      <c r="R209" s="2">
        <v>149730.10999999999</v>
      </c>
      <c r="S209" s="2">
        <v>54928.56</v>
      </c>
      <c r="T209" s="2">
        <v>51527.8</v>
      </c>
      <c r="U209" s="2">
        <v>0</v>
      </c>
      <c r="V209" s="2">
        <v>106456.36</v>
      </c>
      <c r="W209" s="2">
        <v>222743.58</v>
      </c>
      <c r="X209" s="2">
        <v>53434.43</v>
      </c>
      <c r="Y209" s="2">
        <v>0</v>
      </c>
      <c r="Z209" s="2">
        <v>276178.01</v>
      </c>
    </row>
    <row r="210" spans="1:26" ht="13.2" x14ac:dyDescent="0.25">
      <c r="A210" s="1">
        <v>38724</v>
      </c>
      <c r="B210" s="1">
        <v>38724</v>
      </c>
      <c r="C210" t="s">
        <v>31</v>
      </c>
      <c r="D210" s="3">
        <v>40570</v>
      </c>
      <c r="E210" t="s">
        <v>7</v>
      </c>
      <c r="F210" t="s">
        <v>72</v>
      </c>
      <c r="G210" t="s">
        <v>38</v>
      </c>
      <c r="H210" t="s">
        <v>39</v>
      </c>
      <c r="I210" t="s">
        <v>99</v>
      </c>
      <c r="J210" t="s">
        <v>41</v>
      </c>
      <c r="K210" s="2">
        <v>35704.85</v>
      </c>
      <c r="L210" s="2">
        <v>9108.35</v>
      </c>
      <c r="M210" s="2">
        <v>0</v>
      </c>
      <c r="N210" s="2">
        <v>44813.2</v>
      </c>
      <c r="O210" s="2">
        <v>93666.45</v>
      </c>
      <c r="P210" s="2">
        <v>277300</v>
      </c>
      <c r="Q210" s="2">
        <v>0</v>
      </c>
      <c r="R210" s="2">
        <v>370966.45</v>
      </c>
      <c r="S210" s="2">
        <v>196888.02</v>
      </c>
      <c r="T210" s="2">
        <v>87249.73</v>
      </c>
      <c r="U210" s="2">
        <v>0</v>
      </c>
      <c r="V210" s="2">
        <v>284137.75</v>
      </c>
      <c r="W210" s="2">
        <v>509892.87</v>
      </c>
      <c r="X210" s="2">
        <v>190024.53</v>
      </c>
      <c r="Y210" s="2">
        <v>0</v>
      </c>
      <c r="Z210" s="2">
        <v>699917.4</v>
      </c>
    </row>
    <row r="211" spans="1:26" ht="13.2" x14ac:dyDescent="0.25">
      <c r="A211" s="1">
        <v>38841</v>
      </c>
      <c r="B211" s="1">
        <v>38841</v>
      </c>
      <c r="C211" t="s">
        <v>31</v>
      </c>
      <c r="D211" s="3">
        <v>40625</v>
      </c>
      <c r="E211" t="s">
        <v>7</v>
      </c>
      <c r="F211" t="s">
        <v>32</v>
      </c>
      <c r="G211" t="s">
        <v>38</v>
      </c>
      <c r="H211" t="s">
        <v>39</v>
      </c>
      <c r="I211" t="s">
        <v>40</v>
      </c>
      <c r="J211" t="s">
        <v>41</v>
      </c>
      <c r="K211" s="2">
        <v>35839.050000000003</v>
      </c>
      <c r="L211" s="2">
        <v>106.47</v>
      </c>
      <c r="M211" s="2">
        <v>0</v>
      </c>
      <c r="N211" s="2">
        <v>35945.519999999997</v>
      </c>
      <c r="O211" s="2">
        <v>3788.25</v>
      </c>
      <c r="P211" s="2">
        <v>213580.65</v>
      </c>
      <c r="Q211" s="2">
        <v>100000</v>
      </c>
      <c r="R211" s="2">
        <v>117368.9</v>
      </c>
      <c r="S211" s="2">
        <v>73167.91</v>
      </c>
      <c r="T211" s="2">
        <v>28002.5</v>
      </c>
      <c r="U211" s="2">
        <v>0</v>
      </c>
      <c r="V211" s="2">
        <v>101170.41</v>
      </c>
      <c r="W211" s="2">
        <v>322587.61</v>
      </c>
      <c r="X211" s="2">
        <v>31897.22</v>
      </c>
      <c r="Y211" s="2">
        <v>100000</v>
      </c>
      <c r="Z211" s="2">
        <v>254484.83</v>
      </c>
    </row>
    <row r="212" spans="1:26" ht="13.2" x14ac:dyDescent="0.25">
      <c r="A212" s="1">
        <v>38885</v>
      </c>
      <c r="B212" s="1">
        <v>38885</v>
      </c>
      <c r="C212" t="s">
        <v>31</v>
      </c>
      <c r="D212" s="3">
        <v>40626</v>
      </c>
      <c r="E212" t="s">
        <v>7</v>
      </c>
      <c r="F212" t="s">
        <v>32</v>
      </c>
      <c r="G212" t="s">
        <v>38</v>
      </c>
      <c r="H212" t="s">
        <v>39</v>
      </c>
      <c r="I212" t="s">
        <v>40</v>
      </c>
      <c r="J212" t="s">
        <v>41</v>
      </c>
      <c r="K212" s="2">
        <v>4377.74</v>
      </c>
      <c r="L212" s="2">
        <v>467</v>
      </c>
      <c r="M212" s="2">
        <v>0</v>
      </c>
      <c r="N212" s="2">
        <v>4844.74</v>
      </c>
      <c r="O212" s="2">
        <v>0</v>
      </c>
      <c r="P212" s="2">
        <v>16974.96</v>
      </c>
      <c r="Q212" s="2">
        <v>7837.64</v>
      </c>
      <c r="R212" s="2">
        <v>9137.32</v>
      </c>
      <c r="S212" s="2">
        <v>5992.93</v>
      </c>
      <c r="T212" s="2">
        <v>803.65</v>
      </c>
      <c r="U212" s="2">
        <v>0</v>
      </c>
      <c r="V212" s="2">
        <v>6796.58</v>
      </c>
      <c r="W212" s="2">
        <v>27345.63</v>
      </c>
      <c r="X212" s="2">
        <v>1270.6500000000001</v>
      </c>
      <c r="Y212" s="2">
        <v>7837.64</v>
      </c>
      <c r="Z212" s="2">
        <v>20778.64</v>
      </c>
    </row>
    <row r="213" spans="1:26" ht="13.2" x14ac:dyDescent="0.25">
      <c r="A213" s="1">
        <v>38842</v>
      </c>
      <c r="B213" s="1">
        <v>38842</v>
      </c>
      <c r="C213" t="s">
        <v>31</v>
      </c>
      <c r="D213" s="3">
        <v>40628</v>
      </c>
      <c r="E213" t="s">
        <v>7</v>
      </c>
      <c r="F213" t="s">
        <v>72</v>
      </c>
      <c r="G213" t="s">
        <v>38</v>
      </c>
      <c r="H213" t="s">
        <v>39</v>
      </c>
      <c r="I213" t="s">
        <v>99</v>
      </c>
      <c r="J213" t="s">
        <v>41</v>
      </c>
      <c r="K213" s="2">
        <v>16108.7</v>
      </c>
      <c r="L213" s="2">
        <v>0</v>
      </c>
      <c r="M213" s="2">
        <v>0</v>
      </c>
      <c r="N213" s="2">
        <v>16108.7</v>
      </c>
      <c r="O213" s="2">
        <v>0</v>
      </c>
      <c r="P213" s="2">
        <v>84751.67</v>
      </c>
      <c r="Q213" s="2">
        <v>0</v>
      </c>
      <c r="R213" s="2">
        <v>84751.67</v>
      </c>
      <c r="S213" s="2">
        <v>32289.65</v>
      </c>
      <c r="T213" s="2">
        <v>0</v>
      </c>
      <c r="U213" s="2">
        <v>0</v>
      </c>
      <c r="V213" s="2">
        <v>32289.65</v>
      </c>
      <c r="W213" s="2">
        <v>133150.01999999999</v>
      </c>
      <c r="X213" s="2">
        <v>0</v>
      </c>
      <c r="Y213" s="2">
        <v>0</v>
      </c>
      <c r="Z213" s="2">
        <v>133150.01999999999</v>
      </c>
    </row>
    <row r="214" spans="1:26" ht="13.2" x14ac:dyDescent="0.25">
      <c r="A214" s="1">
        <v>38860</v>
      </c>
      <c r="B214" s="1">
        <v>38860</v>
      </c>
      <c r="C214" t="s">
        <v>31</v>
      </c>
      <c r="D214" s="3">
        <v>40642</v>
      </c>
      <c r="E214" t="s">
        <v>7</v>
      </c>
      <c r="F214" t="s">
        <v>32</v>
      </c>
      <c r="G214" t="s">
        <v>60</v>
      </c>
      <c r="H214" t="s">
        <v>61</v>
      </c>
      <c r="I214" t="s">
        <v>77</v>
      </c>
      <c r="J214" t="s">
        <v>36</v>
      </c>
      <c r="K214" s="2">
        <v>9309.02</v>
      </c>
      <c r="L214" s="2">
        <v>2515.7399999999998</v>
      </c>
      <c r="M214" s="2">
        <v>0</v>
      </c>
      <c r="N214" s="2">
        <v>11824.76</v>
      </c>
      <c r="O214" s="2">
        <v>116133.6</v>
      </c>
      <c r="P214" s="2">
        <v>258962.85</v>
      </c>
      <c r="Q214" s="2">
        <v>0</v>
      </c>
      <c r="R214" s="2">
        <v>375096.45</v>
      </c>
      <c r="S214" s="2">
        <v>17643.18</v>
      </c>
      <c r="T214" s="2">
        <v>2027.81</v>
      </c>
      <c r="U214" s="2">
        <v>0</v>
      </c>
      <c r="V214" s="2">
        <v>19670.990000000002</v>
      </c>
      <c r="W214" s="2">
        <v>285915.05</v>
      </c>
      <c r="X214" s="2">
        <v>120677.15</v>
      </c>
      <c r="Y214" s="2">
        <v>0</v>
      </c>
      <c r="Z214" s="2">
        <v>406592.2</v>
      </c>
    </row>
    <row r="215" spans="1:26" ht="13.2" x14ac:dyDescent="0.25">
      <c r="A215" s="1">
        <v>38943</v>
      </c>
      <c r="B215" s="1">
        <v>38943</v>
      </c>
      <c r="C215" t="s">
        <v>31</v>
      </c>
      <c r="D215" s="3">
        <v>40681</v>
      </c>
      <c r="E215" t="s">
        <v>7</v>
      </c>
      <c r="F215" t="s">
        <v>32</v>
      </c>
      <c r="G215" t="s">
        <v>38</v>
      </c>
      <c r="H215" t="s">
        <v>64</v>
      </c>
      <c r="I215" t="s">
        <v>103</v>
      </c>
      <c r="J215" t="s">
        <v>41</v>
      </c>
      <c r="K215" s="2">
        <v>23572.92</v>
      </c>
      <c r="L215" s="2">
        <v>13457.97</v>
      </c>
      <c r="M215" s="2">
        <v>0</v>
      </c>
      <c r="N215" s="2">
        <v>37030.89</v>
      </c>
      <c r="O215" s="2">
        <v>375754.16</v>
      </c>
      <c r="P215" s="2">
        <v>262095.84</v>
      </c>
      <c r="Q215" s="2">
        <v>0</v>
      </c>
      <c r="R215" s="2">
        <v>637850</v>
      </c>
      <c r="S215" s="2">
        <v>17474.91</v>
      </c>
      <c r="T215" s="2">
        <v>11280.05</v>
      </c>
      <c r="U215" s="2">
        <v>0</v>
      </c>
      <c r="V215" s="2">
        <v>28754.959999999999</v>
      </c>
      <c r="W215" s="2">
        <v>303143.67</v>
      </c>
      <c r="X215" s="2">
        <v>400492.18</v>
      </c>
      <c r="Y215" s="2">
        <v>0</v>
      </c>
      <c r="Z215" s="2">
        <v>703635.85</v>
      </c>
    </row>
    <row r="216" spans="1:26" ht="13.2" x14ac:dyDescent="0.25">
      <c r="A216" s="1">
        <v>38971</v>
      </c>
      <c r="B216" s="1">
        <v>38971</v>
      </c>
      <c r="C216" t="s">
        <v>31</v>
      </c>
      <c r="D216" s="3">
        <v>40688</v>
      </c>
      <c r="E216" t="s">
        <v>7</v>
      </c>
      <c r="F216" t="s">
        <v>32</v>
      </c>
      <c r="G216" t="s">
        <v>60</v>
      </c>
      <c r="H216" t="s">
        <v>61</v>
      </c>
      <c r="I216" t="s">
        <v>215</v>
      </c>
      <c r="J216" t="s">
        <v>36</v>
      </c>
      <c r="K216" s="2">
        <v>40907.629999999997</v>
      </c>
      <c r="L216" s="2">
        <v>23917.4</v>
      </c>
      <c r="M216" s="2">
        <v>0</v>
      </c>
      <c r="N216" s="2">
        <v>64825.03</v>
      </c>
      <c r="O216" s="2">
        <v>94450.75</v>
      </c>
      <c r="P216" s="2">
        <v>418307.12</v>
      </c>
      <c r="Q216" s="2">
        <v>0</v>
      </c>
      <c r="R216" s="2">
        <v>512757.87</v>
      </c>
      <c r="S216" s="2">
        <v>70418.64</v>
      </c>
      <c r="T216" s="2">
        <v>64400.98</v>
      </c>
      <c r="U216" s="2">
        <v>0</v>
      </c>
      <c r="V216" s="2">
        <v>134819.62</v>
      </c>
      <c r="W216" s="2">
        <v>529633.39</v>
      </c>
      <c r="X216" s="2">
        <v>182769.13</v>
      </c>
      <c r="Y216" s="2">
        <v>0</v>
      </c>
      <c r="Z216" s="2">
        <v>712402.52</v>
      </c>
    </row>
    <row r="217" spans="1:26" ht="13.2" x14ac:dyDescent="0.25">
      <c r="A217" s="1">
        <v>39016</v>
      </c>
      <c r="B217" s="1">
        <v>39016</v>
      </c>
      <c r="C217" t="s">
        <v>31</v>
      </c>
      <c r="D217" s="3">
        <v>40697</v>
      </c>
      <c r="E217" t="s">
        <v>7</v>
      </c>
      <c r="F217" t="s">
        <v>72</v>
      </c>
      <c r="G217" t="s">
        <v>38</v>
      </c>
      <c r="H217" t="s">
        <v>64</v>
      </c>
      <c r="I217" t="s">
        <v>164</v>
      </c>
      <c r="J217" t="s">
        <v>41</v>
      </c>
      <c r="K217" s="2">
        <v>27761.57</v>
      </c>
      <c r="L217" s="2">
        <v>5917.96</v>
      </c>
      <c r="M217" s="2">
        <v>0</v>
      </c>
      <c r="N217" s="2">
        <v>33679.53</v>
      </c>
      <c r="O217" s="2">
        <v>197.15</v>
      </c>
      <c r="P217" s="2">
        <v>137005.87</v>
      </c>
      <c r="Q217" s="2">
        <v>0</v>
      </c>
      <c r="R217" s="2">
        <v>137203.01999999999</v>
      </c>
      <c r="S217" s="2">
        <v>26128.93</v>
      </c>
      <c r="T217" s="2">
        <v>4151.87</v>
      </c>
      <c r="U217" s="2">
        <v>0</v>
      </c>
      <c r="V217" s="2">
        <v>30280.799999999999</v>
      </c>
      <c r="W217" s="2">
        <v>190896.37</v>
      </c>
      <c r="X217" s="2">
        <v>10266.98</v>
      </c>
      <c r="Y217" s="2">
        <v>0</v>
      </c>
      <c r="Z217" s="2">
        <v>201163.35</v>
      </c>
    </row>
    <row r="218" spans="1:26" ht="13.2" x14ac:dyDescent="0.25">
      <c r="A218" s="1">
        <v>39039</v>
      </c>
      <c r="B218" s="1">
        <v>39039</v>
      </c>
      <c r="C218" t="s">
        <v>31</v>
      </c>
      <c r="D218" s="3">
        <v>40725</v>
      </c>
      <c r="E218" t="s">
        <v>7</v>
      </c>
      <c r="F218" t="s">
        <v>43</v>
      </c>
      <c r="G218" t="s">
        <v>57</v>
      </c>
      <c r="H218" t="s">
        <v>127</v>
      </c>
      <c r="I218" t="s">
        <v>138</v>
      </c>
      <c r="J218" t="s">
        <v>36</v>
      </c>
      <c r="K218" s="2">
        <v>10852.88</v>
      </c>
      <c r="L218" s="2">
        <v>2161.4299999999998</v>
      </c>
      <c r="M218" s="2">
        <v>0</v>
      </c>
      <c r="N218" s="2">
        <v>13014.31</v>
      </c>
      <c r="O218" s="2">
        <v>5005.2</v>
      </c>
      <c r="P218" s="2">
        <v>30040.86</v>
      </c>
      <c r="Q218" s="2">
        <v>0</v>
      </c>
      <c r="R218" s="2">
        <v>35046.06</v>
      </c>
      <c r="S218" s="2">
        <v>2165.64</v>
      </c>
      <c r="T218" s="2">
        <v>16234.36</v>
      </c>
      <c r="U218" s="2">
        <v>0</v>
      </c>
      <c r="V218" s="2">
        <v>18400</v>
      </c>
      <c r="W218" s="2">
        <v>43059.38</v>
      </c>
      <c r="X218" s="2">
        <v>23400.99</v>
      </c>
      <c r="Y218" s="2">
        <v>0</v>
      </c>
      <c r="Z218" s="2">
        <v>66460.37</v>
      </c>
    </row>
    <row r="219" spans="1:26" ht="13.2" x14ac:dyDescent="0.25">
      <c r="A219" s="1">
        <v>39046</v>
      </c>
      <c r="B219" s="1">
        <v>39046</v>
      </c>
      <c r="C219" t="s">
        <v>31</v>
      </c>
      <c r="D219" s="3">
        <v>40727</v>
      </c>
      <c r="E219" t="s">
        <v>7</v>
      </c>
      <c r="F219" t="s">
        <v>32</v>
      </c>
      <c r="G219" t="s">
        <v>73</v>
      </c>
      <c r="H219" t="s">
        <v>87</v>
      </c>
      <c r="I219" t="s">
        <v>88</v>
      </c>
      <c r="J219" t="s">
        <v>36</v>
      </c>
      <c r="K219" s="2">
        <v>37975.25</v>
      </c>
      <c r="L219" s="2">
        <v>4382.71</v>
      </c>
      <c r="M219" s="2">
        <v>0</v>
      </c>
      <c r="N219" s="2">
        <v>42357.96</v>
      </c>
      <c r="O219" s="2">
        <v>363897.75</v>
      </c>
      <c r="P219" s="2">
        <v>356446.12</v>
      </c>
      <c r="Q219" s="2">
        <v>0</v>
      </c>
      <c r="R219" s="2">
        <v>720343.87</v>
      </c>
      <c r="S219" s="2">
        <v>3208.62</v>
      </c>
      <c r="T219" s="2">
        <v>7500</v>
      </c>
      <c r="U219" s="2">
        <v>0</v>
      </c>
      <c r="V219" s="2">
        <v>10708.62</v>
      </c>
      <c r="W219" s="2">
        <v>397629.99</v>
      </c>
      <c r="X219" s="2">
        <v>375780.46</v>
      </c>
      <c r="Y219" s="2">
        <v>0</v>
      </c>
      <c r="Z219" s="2">
        <v>773410.45</v>
      </c>
    </row>
    <row r="220" spans="1:26" ht="13.2" x14ac:dyDescent="0.25">
      <c r="A220" s="1">
        <v>39057</v>
      </c>
      <c r="B220" s="1">
        <v>39057</v>
      </c>
      <c r="C220" t="s">
        <v>31</v>
      </c>
      <c r="D220" s="3">
        <v>40735</v>
      </c>
      <c r="E220" t="s">
        <v>7</v>
      </c>
      <c r="F220" t="s">
        <v>72</v>
      </c>
      <c r="G220" t="s">
        <v>38</v>
      </c>
      <c r="H220" t="s">
        <v>39</v>
      </c>
      <c r="I220" t="s">
        <v>155</v>
      </c>
      <c r="J220" t="s">
        <v>41</v>
      </c>
      <c r="K220" s="2">
        <v>3468.01</v>
      </c>
      <c r="L220" s="2">
        <v>150</v>
      </c>
      <c r="M220" s="2">
        <v>0</v>
      </c>
      <c r="N220" s="2">
        <v>3618.01</v>
      </c>
      <c r="O220" s="2">
        <v>0</v>
      </c>
      <c r="P220" s="2">
        <v>6982.54</v>
      </c>
      <c r="Q220" s="2">
        <v>0</v>
      </c>
      <c r="R220" s="2">
        <v>6982.54</v>
      </c>
      <c r="S220" s="2">
        <v>6947.03</v>
      </c>
      <c r="T220" s="2">
        <v>655.74</v>
      </c>
      <c r="U220" s="2">
        <v>0</v>
      </c>
      <c r="V220" s="2">
        <v>7602.77</v>
      </c>
      <c r="W220" s="2">
        <v>17397.580000000002</v>
      </c>
      <c r="X220" s="2">
        <v>805.74</v>
      </c>
      <c r="Y220" s="2">
        <v>0</v>
      </c>
      <c r="Z220" s="2">
        <v>18203.32</v>
      </c>
    </row>
    <row r="221" spans="1:26" ht="13.2" x14ac:dyDescent="0.25">
      <c r="A221" s="1">
        <v>39091</v>
      </c>
      <c r="B221" s="1">
        <v>39091</v>
      </c>
      <c r="C221" t="s">
        <v>31</v>
      </c>
      <c r="D221" s="3">
        <v>40750</v>
      </c>
      <c r="E221" t="s">
        <v>7</v>
      </c>
      <c r="F221" t="s">
        <v>72</v>
      </c>
      <c r="G221" t="s">
        <v>60</v>
      </c>
      <c r="H221" t="s">
        <v>61</v>
      </c>
      <c r="I221" t="s">
        <v>132</v>
      </c>
      <c r="J221" t="s">
        <v>36</v>
      </c>
      <c r="K221" s="2">
        <v>11100.01</v>
      </c>
      <c r="L221" s="2">
        <v>571.67999999999995</v>
      </c>
      <c r="M221" s="2">
        <v>0</v>
      </c>
      <c r="N221" s="2">
        <v>11671.69</v>
      </c>
      <c r="O221" s="2">
        <v>65</v>
      </c>
      <c r="P221" s="2">
        <v>25796.78</v>
      </c>
      <c r="Q221" s="2">
        <v>0</v>
      </c>
      <c r="R221" s="2">
        <v>25861.78</v>
      </c>
      <c r="S221" s="2">
        <v>8606.2000000000007</v>
      </c>
      <c r="T221" s="2">
        <v>3402.79</v>
      </c>
      <c r="U221" s="2">
        <v>0</v>
      </c>
      <c r="V221" s="2">
        <v>12008.99</v>
      </c>
      <c r="W221" s="2">
        <v>45502.99</v>
      </c>
      <c r="X221" s="2">
        <v>4039.47</v>
      </c>
      <c r="Y221" s="2">
        <v>0</v>
      </c>
      <c r="Z221" s="2">
        <v>49542.46</v>
      </c>
    </row>
    <row r="222" spans="1:26" ht="13.2" x14ac:dyDescent="0.25">
      <c r="A222" s="1">
        <v>39095</v>
      </c>
      <c r="B222" s="1">
        <v>39095</v>
      </c>
      <c r="C222" t="s">
        <v>31</v>
      </c>
      <c r="D222" s="3">
        <v>40752</v>
      </c>
      <c r="E222" t="s">
        <v>7</v>
      </c>
      <c r="F222" t="s">
        <v>32</v>
      </c>
      <c r="G222" t="s">
        <v>57</v>
      </c>
      <c r="H222" t="s">
        <v>111</v>
      </c>
      <c r="I222" t="s">
        <v>112</v>
      </c>
      <c r="J222" t="s">
        <v>36</v>
      </c>
      <c r="K222" s="2">
        <v>11646.03</v>
      </c>
      <c r="L222" s="2">
        <v>2500</v>
      </c>
      <c r="M222" s="2">
        <v>0</v>
      </c>
      <c r="N222" s="2">
        <v>14146.03</v>
      </c>
      <c r="O222" s="2">
        <v>44024.800000000003</v>
      </c>
      <c r="P222" s="2">
        <v>52590.94</v>
      </c>
      <c r="Q222" s="2">
        <v>0</v>
      </c>
      <c r="R222" s="2">
        <v>96615.74</v>
      </c>
      <c r="S222" s="2">
        <v>16825.759999999998</v>
      </c>
      <c r="T222" s="2">
        <v>5000</v>
      </c>
      <c r="U222" s="2">
        <v>0</v>
      </c>
      <c r="V222" s="2">
        <v>21825.759999999998</v>
      </c>
      <c r="W222" s="2">
        <v>81062.73</v>
      </c>
      <c r="X222" s="2">
        <v>51524.800000000003</v>
      </c>
      <c r="Y222" s="2">
        <v>0</v>
      </c>
      <c r="Z222" s="2">
        <v>132587.53</v>
      </c>
    </row>
    <row r="223" spans="1:26" ht="13.2" x14ac:dyDescent="0.25">
      <c r="A223" s="1">
        <v>39122</v>
      </c>
      <c r="B223" s="1">
        <v>39122</v>
      </c>
      <c r="C223" t="s">
        <v>31</v>
      </c>
      <c r="D223" s="3">
        <v>40754</v>
      </c>
      <c r="E223" t="s">
        <v>7</v>
      </c>
      <c r="F223" t="s">
        <v>32</v>
      </c>
      <c r="G223" t="s">
        <v>57</v>
      </c>
      <c r="H223" t="s">
        <v>79</v>
      </c>
      <c r="I223" t="s">
        <v>80</v>
      </c>
      <c r="J223" t="s">
        <v>36</v>
      </c>
      <c r="K223" s="2">
        <v>110715.56</v>
      </c>
      <c r="L223" s="2">
        <v>752.99</v>
      </c>
      <c r="M223" s="2">
        <v>0</v>
      </c>
      <c r="N223" s="2">
        <v>111468.55</v>
      </c>
      <c r="O223" s="2">
        <v>56889.18</v>
      </c>
      <c r="P223" s="2">
        <v>407571.69</v>
      </c>
      <c r="Q223" s="2">
        <v>0</v>
      </c>
      <c r="R223" s="2">
        <v>464460.87</v>
      </c>
      <c r="S223" s="2">
        <v>109352.82</v>
      </c>
      <c r="T223" s="2">
        <v>3845.83</v>
      </c>
      <c r="U223" s="2">
        <v>0</v>
      </c>
      <c r="V223" s="2">
        <v>113198.65</v>
      </c>
      <c r="W223" s="2">
        <v>627640.06999999995</v>
      </c>
      <c r="X223" s="2">
        <v>61488</v>
      </c>
      <c r="Y223" s="2">
        <v>0</v>
      </c>
      <c r="Z223" s="2">
        <v>689128.07</v>
      </c>
    </row>
    <row r="224" spans="1:26" ht="13.2" x14ac:dyDescent="0.25">
      <c r="A224" s="1">
        <v>39155</v>
      </c>
      <c r="B224" s="1">
        <v>39155</v>
      </c>
      <c r="C224" t="s">
        <v>31</v>
      </c>
      <c r="D224" s="3">
        <v>40768</v>
      </c>
      <c r="E224" t="s">
        <v>7</v>
      </c>
      <c r="F224" t="s">
        <v>32</v>
      </c>
      <c r="G224" t="s">
        <v>57</v>
      </c>
      <c r="H224" t="s">
        <v>79</v>
      </c>
      <c r="I224" t="s">
        <v>80</v>
      </c>
      <c r="J224" t="s">
        <v>36</v>
      </c>
      <c r="K224" s="2">
        <v>18906.21</v>
      </c>
      <c r="L224" s="2">
        <v>1773.13</v>
      </c>
      <c r="M224" s="2">
        <v>0</v>
      </c>
      <c r="N224" s="2">
        <v>20679.34</v>
      </c>
      <c r="O224" s="2">
        <v>0</v>
      </c>
      <c r="P224" s="2">
        <v>170267.76</v>
      </c>
      <c r="Q224" s="2">
        <v>0</v>
      </c>
      <c r="R224" s="2">
        <v>170267.76</v>
      </c>
      <c r="S224" s="2">
        <v>59761.4</v>
      </c>
      <c r="T224" s="2">
        <v>4030.58</v>
      </c>
      <c r="U224" s="2">
        <v>0</v>
      </c>
      <c r="V224" s="2">
        <v>63791.98</v>
      </c>
      <c r="W224" s="2">
        <v>248935.37</v>
      </c>
      <c r="X224" s="2">
        <v>5803.71</v>
      </c>
      <c r="Y224" s="2">
        <v>0</v>
      </c>
      <c r="Z224" s="2">
        <v>254739.08</v>
      </c>
    </row>
    <row r="225" spans="1:26" ht="13.2" x14ac:dyDescent="0.25">
      <c r="A225" s="1">
        <v>39211</v>
      </c>
      <c r="B225" s="1">
        <v>39211</v>
      </c>
      <c r="C225" t="s">
        <v>31</v>
      </c>
      <c r="D225" s="3">
        <v>40803</v>
      </c>
      <c r="E225" t="s">
        <v>7</v>
      </c>
      <c r="F225" t="s">
        <v>72</v>
      </c>
      <c r="G225" t="s">
        <v>60</v>
      </c>
      <c r="H225" t="s">
        <v>61</v>
      </c>
      <c r="I225" t="s">
        <v>218</v>
      </c>
      <c r="J225" t="s">
        <v>36</v>
      </c>
      <c r="K225" s="2">
        <v>8455.58</v>
      </c>
      <c r="L225" s="2">
        <v>1380.14</v>
      </c>
      <c r="M225" s="2">
        <v>0</v>
      </c>
      <c r="N225" s="2">
        <v>9835.7199999999993</v>
      </c>
      <c r="O225" s="2">
        <v>22585.02</v>
      </c>
      <c r="P225" s="2">
        <v>50103.56</v>
      </c>
      <c r="Q225" s="2">
        <v>0</v>
      </c>
      <c r="R225" s="2">
        <v>72688.58</v>
      </c>
      <c r="S225" s="2">
        <v>65850.17</v>
      </c>
      <c r="T225" s="2">
        <v>3796.84</v>
      </c>
      <c r="U225" s="2">
        <v>0</v>
      </c>
      <c r="V225" s="2">
        <v>69647.009999999995</v>
      </c>
      <c r="W225" s="2">
        <v>124409.31</v>
      </c>
      <c r="X225" s="2">
        <v>27762</v>
      </c>
      <c r="Y225" s="2">
        <v>0</v>
      </c>
      <c r="Z225" s="2">
        <v>152171.31</v>
      </c>
    </row>
    <row r="226" spans="1:26" ht="13.2" x14ac:dyDescent="0.25">
      <c r="A226" s="1">
        <v>39233</v>
      </c>
      <c r="B226" s="1">
        <v>39233</v>
      </c>
      <c r="C226" t="s">
        <v>31</v>
      </c>
      <c r="D226" s="3">
        <v>40816</v>
      </c>
      <c r="E226" t="s">
        <v>7</v>
      </c>
      <c r="F226" t="s">
        <v>43</v>
      </c>
      <c r="G226" t="s">
        <v>38</v>
      </c>
      <c r="H226" t="s">
        <v>39</v>
      </c>
      <c r="I226" t="s">
        <v>238</v>
      </c>
      <c r="J226" t="s">
        <v>41</v>
      </c>
      <c r="K226" s="2">
        <v>22062.99</v>
      </c>
      <c r="L226" s="2">
        <v>516.37</v>
      </c>
      <c r="M226" s="2">
        <v>0</v>
      </c>
      <c r="N226" s="2">
        <v>22579.360000000001</v>
      </c>
      <c r="O226" s="2">
        <v>20312.830000000002</v>
      </c>
      <c r="P226" s="2">
        <v>107568.37</v>
      </c>
      <c r="Q226" s="2">
        <v>0</v>
      </c>
      <c r="R226" s="2">
        <v>127881.2</v>
      </c>
      <c r="S226" s="2">
        <v>104939.68</v>
      </c>
      <c r="T226" s="2">
        <v>25481.17</v>
      </c>
      <c r="U226" s="2">
        <v>0</v>
      </c>
      <c r="V226" s="2">
        <v>130420.85</v>
      </c>
      <c r="W226" s="2">
        <v>234571.04</v>
      </c>
      <c r="X226" s="2">
        <v>46310.37</v>
      </c>
      <c r="Y226" s="2">
        <v>0</v>
      </c>
      <c r="Z226" s="2">
        <v>280881.40999999997</v>
      </c>
    </row>
    <row r="227" spans="1:26" ht="13.2" x14ac:dyDescent="0.25">
      <c r="A227" s="1">
        <v>39347</v>
      </c>
      <c r="B227" s="1">
        <v>39347</v>
      </c>
      <c r="C227" t="s">
        <v>31</v>
      </c>
      <c r="D227" s="3">
        <v>40878</v>
      </c>
      <c r="E227" t="s">
        <v>7</v>
      </c>
      <c r="F227" t="s">
        <v>32</v>
      </c>
      <c r="G227" t="s">
        <v>33</v>
      </c>
      <c r="H227" t="s">
        <v>337</v>
      </c>
      <c r="I227" t="s">
        <v>338</v>
      </c>
      <c r="J227" t="s">
        <v>36</v>
      </c>
      <c r="K227" s="2">
        <v>45260.56</v>
      </c>
      <c r="L227" s="2">
        <v>3956.54</v>
      </c>
      <c r="M227" s="2">
        <v>0</v>
      </c>
      <c r="N227" s="2">
        <v>49217.1</v>
      </c>
      <c r="O227" s="2">
        <v>7629.94</v>
      </c>
      <c r="P227" s="2">
        <v>266735.48</v>
      </c>
      <c r="Q227" s="2">
        <v>0</v>
      </c>
      <c r="R227" s="2">
        <v>274365.42</v>
      </c>
      <c r="S227" s="2">
        <v>28913.67</v>
      </c>
      <c r="T227" s="2">
        <v>4663.0200000000004</v>
      </c>
      <c r="U227" s="2">
        <v>0</v>
      </c>
      <c r="V227" s="2">
        <v>33576.69</v>
      </c>
      <c r="W227" s="2">
        <v>340909.71</v>
      </c>
      <c r="X227" s="2">
        <v>16249.5</v>
      </c>
      <c r="Y227" s="2">
        <v>0</v>
      </c>
      <c r="Z227" s="2">
        <v>357159.21</v>
      </c>
    </row>
    <row r="228" spans="1:26" ht="13.2" x14ac:dyDescent="0.25">
      <c r="A228" s="1">
        <v>39365</v>
      </c>
      <c r="B228" s="1">
        <v>39365</v>
      </c>
      <c r="C228" t="s">
        <v>31</v>
      </c>
      <c r="D228" s="3">
        <v>40888</v>
      </c>
      <c r="E228" t="s">
        <v>7</v>
      </c>
      <c r="F228" t="s">
        <v>72</v>
      </c>
      <c r="G228" t="s">
        <v>60</v>
      </c>
      <c r="H228" t="s">
        <v>61</v>
      </c>
      <c r="I228" t="s">
        <v>169</v>
      </c>
      <c r="J228" t="s">
        <v>36</v>
      </c>
      <c r="K228" s="2">
        <v>595.76</v>
      </c>
      <c r="L228" s="2">
        <v>19.850000000000001</v>
      </c>
      <c r="M228" s="2">
        <v>0</v>
      </c>
      <c r="N228" s="2">
        <v>615.61</v>
      </c>
      <c r="O228" s="2">
        <v>2.21</v>
      </c>
      <c r="P228" s="2">
        <v>13734.49</v>
      </c>
      <c r="Q228" s="2">
        <v>0</v>
      </c>
      <c r="R228" s="2">
        <v>13736.7</v>
      </c>
      <c r="S228" s="2">
        <v>3359.61</v>
      </c>
      <c r="T228" s="2">
        <v>0</v>
      </c>
      <c r="U228" s="2">
        <v>0</v>
      </c>
      <c r="V228" s="2">
        <v>3359.61</v>
      </c>
      <c r="W228" s="2">
        <v>17689.86</v>
      </c>
      <c r="X228" s="2">
        <v>22.06</v>
      </c>
      <c r="Y228" s="2">
        <v>0</v>
      </c>
      <c r="Z228" s="2">
        <v>17711.919999999998</v>
      </c>
    </row>
    <row r="229" spans="1:26" ht="13.2" x14ac:dyDescent="0.25">
      <c r="A229" s="1">
        <v>39363</v>
      </c>
      <c r="B229" s="1">
        <v>39363</v>
      </c>
      <c r="C229" t="s">
        <v>31</v>
      </c>
      <c r="D229" s="3">
        <v>40889</v>
      </c>
      <c r="E229" t="s">
        <v>7</v>
      </c>
      <c r="F229" t="s">
        <v>32</v>
      </c>
      <c r="G229" t="s">
        <v>73</v>
      </c>
      <c r="H229" t="s">
        <v>87</v>
      </c>
      <c r="I229" t="s">
        <v>88</v>
      </c>
      <c r="J229" t="s">
        <v>36</v>
      </c>
      <c r="K229" s="2">
        <v>37961.599999999999</v>
      </c>
      <c r="L229" s="2">
        <v>6366.5</v>
      </c>
      <c r="M229" s="2">
        <v>0</v>
      </c>
      <c r="N229" s="2">
        <v>44328.1</v>
      </c>
      <c r="O229" s="2">
        <v>76420</v>
      </c>
      <c r="P229" s="2">
        <v>412892</v>
      </c>
      <c r="Q229" s="2">
        <v>0</v>
      </c>
      <c r="R229" s="2">
        <v>489312</v>
      </c>
      <c r="S229" s="2">
        <v>183282.85</v>
      </c>
      <c r="T229" s="2">
        <v>1697.67</v>
      </c>
      <c r="U229" s="2">
        <v>0</v>
      </c>
      <c r="V229" s="2">
        <v>184980.52</v>
      </c>
      <c r="W229" s="2">
        <v>634136.44999999995</v>
      </c>
      <c r="X229" s="2">
        <v>84484.17</v>
      </c>
      <c r="Y229" s="2">
        <v>0</v>
      </c>
      <c r="Z229" s="2">
        <v>718620.62</v>
      </c>
    </row>
    <row r="230" spans="1:26" ht="13.2" x14ac:dyDescent="0.25">
      <c r="A230" s="1">
        <v>39372</v>
      </c>
      <c r="B230" s="1">
        <v>39372</v>
      </c>
      <c r="C230" t="s">
        <v>31</v>
      </c>
      <c r="D230" s="3">
        <v>40892</v>
      </c>
      <c r="E230" t="s">
        <v>7</v>
      </c>
      <c r="F230" t="s">
        <v>32</v>
      </c>
      <c r="G230" t="s">
        <v>38</v>
      </c>
      <c r="H230" t="s">
        <v>64</v>
      </c>
      <c r="I230" t="s">
        <v>117</v>
      </c>
      <c r="J230" t="s">
        <v>41</v>
      </c>
      <c r="K230" s="2">
        <v>21244.84</v>
      </c>
      <c r="L230" s="2">
        <v>11420.54</v>
      </c>
      <c r="M230" s="2">
        <v>0</v>
      </c>
      <c r="N230" s="2">
        <v>32665.38</v>
      </c>
      <c r="O230" s="2">
        <v>1336643.31</v>
      </c>
      <c r="P230" s="2">
        <v>315329.7</v>
      </c>
      <c r="Q230" s="2">
        <v>0</v>
      </c>
      <c r="R230" s="2">
        <v>1651973.01</v>
      </c>
      <c r="S230" s="2">
        <v>45670.66</v>
      </c>
      <c r="T230" s="2">
        <v>7500</v>
      </c>
      <c r="U230" s="2">
        <v>0</v>
      </c>
      <c r="V230" s="2">
        <v>53170.66</v>
      </c>
      <c r="W230" s="2">
        <v>382245.2</v>
      </c>
      <c r="X230" s="2">
        <v>1355563.85</v>
      </c>
      <c r="Y230" s="2">
        <v>0</v>
      </c>
      <c r="Z230" s="2">
        <v>1737809.05</v>
      </c>
    </row>
    <row r="231" spans="1:26" ht="13.2" x14ac:dyDescent="0.25">
      <c r="A231" s="1">
        <v>39416</v>
      </c>
      <c r="B231" s="1">
        <v>39416</v>
      </c>
      <c r="C231" t="s">
        <v>31</v>
      </c>
      <c r="D231" s="3">
        <v>40908</v>
      </c>
      <c r="E231" t="s">
        <v>7</v>
      </c>
      <c r="F231" t="s">
        <v>72</v>
      </c>
      <c r="G231" t="s">
        <v>60</v>
      </c>
      <c r="H231" t="s">
        <v>61</v>
      </c>
      <c r="I231" t="s">
        <v>169</v>
      </c>
      <c r="J231" t="s">
        <v>36</v>
      </c>
      <c r="K231" s="2">
        <v>11116.57</v>
      </c>
      <c r="L231" s="2">
        <v>911.68</v>
      </c>
      <c r="M231" s="2">
        <v>0</v>
      </c>
      <c r="N231" s="2">
        <v>12028.25</v>
      </c>
      <c r="O231" s="2">
        <v>4860</v>
      </c>
      <c r="P231" s="2">
        <v>143807.26999999999</v>
      </c>
      <c r="Q231" s="2">
        <v>0</v>
      </c>
      <c r="R231" s="2">
        <v>148667.26999999999</v>
      </c>
      <c r="S231" s="2">
        <v>129927.8</v>
      </c>
      <c r="T231" s="2">
        <v>3563.95</v>
      </c>
      <c r="U231" s="2">
        <v>0</v>
      </c>
      <c r="V231" s="2">
        <v>133491.75</v>
      </c>
      <c r="W231" s="2">
        <v>284851.64</v>
      </c>
      <c r="X231" s="2">
        <v>9335.6299999999992</v>
      </c>
      <c r="Y231" s="2">
        <v>0</v>
      </c>
      <c r="Z231" s="2">
        <v>294187.27</v>
      </c>
    </row>
    <row r="232" spans="1:26" ht="13.2" x14ac:dyDescent="0.25">
      <c r="A232" s="1">
        <v>39451</v>
      </c>
      <c r="B232" s="1">
        <v>39451</v>
      </c>
      <c r="C232" t="s">
        <v>31</v>
      </c>
      <c r="D232" s="3">
        <v>40932</v>
      </c>
      <c r="E232" t="s">
        <v>7</v>
      </c>
      <c r="F232" t="s">
        <v>32</v>
      </c>
      <c r="G232" t="s">
        <v>73</v>
      </c>
      <c r="H232" t="s">
        <v>87</v>
      </c>
      <c r="I232" t="s">
        <v>88</v>
      </c>
      <c r="J232" t="s">
        <v>36</v>
      </c>
      <c r="K232" s="2">
        <v>23745</v>
      </c>
      <c r="L232" s="2">
        <v>28895.93</v>
      </c>
      <c r="M232" s="2">
        <v>0</v>
      </c>
      <c r="N232" s="2">
        <v>52640.93</v>
      </c>
      <c r="O232" s="2">
        <v>55807.16</v>
      </c>
      <c r="P232" s="2">
        <v>183198.35</v>
      </c>
      <c r="Q232" s="2">
        <v>0</v>
      </c>
      <c r="R232" s="2">
        <v>239005.51</v>
      </c>
      <c r="S232" s="2">
        <v>26323.91</v>
      </c>
      <c r="T232" s="2">
        <v>9506.74</v>
      </c>
      <c r="U232" s="2">
        <v>0</v>
      </c>
      <c r="V232" s="2">
        <v>35830.65</v>
      </c>
      <c r="W232" s="2">
        <v>233267.26</v>
      </c>
      <c r="X232" s="2">
        <v>94209.83</v>
      </c>
      <c r="Y232" s="2">
        <v>0</v>
      </c>
      <c r="Z232" s="2">
        <v>327477.09000000003</v>
      </c>
    </row>
    <row r="233" spans="1:26" ht="13.2" x14ac:dyDescent="0.25">
      <c r="A233" s="1">
        <v>39608</v>
      </c>
      <c r="B233" s="1">
        <v>39608</v>
      </c>
      <c r="C233" t="s">
        <v>31</v>
      </c>
      <c r="D233" s="3">
        <v>40938</v>
      </c>
      <c r="E233" t="s">
        <v>7</v>
      </c>
      <c r="F233" t="s">
        <v>32</v>
      </c>
      <c r="G233" t="s">
        <v>38</v>
      </c>
      <c r="H233" t="s">
        <v>39</v>
      </c>
      <c r="I233" t="s">
        <v>40</v>
      </c>
      <c r="J233" t="s">
        <v>41</v>
      </c>
      <c r="K233" s="2">
        <v>20082.93</v>
      </c>
      <c r="L233" s="2">
        <v>2974.97</v>
      </c>
      <c r="M233" s="2">
        <v>0</v>
      </c>
      <c r="N233" s="2">
        <v>23057.9</v>
      </c>
      <c r="O233" s="2">
        <v>4054.86</v>
      </c>
      <c r="P233" s="2">
        <v>219037.5</v>
      </c>
      <c r="Q233" s="2">
        <v>0</v>
      </c>
      <c r="R233" s="2">
        <v>223092.36</v>
      </c>
      <c r="S233" s="2">
        <v>48630.63</v>
      </c>
      <c r="T233" s="2">
        <v>11869.37</v>
      </c>
      <c r="U233" s="2">
        <v>0</v>
      </c>
      <c r="V233" s="2">
        <v>60500</v>
      </c>
      <c r="W233" s="2">
        <v>287751.06</v>
      </c>
      <c r="X233" s="2">
        <v>18899.2</v>
      </c>
      <c r="Y233" s="2">
        <v>0</v>
      </c>
      <c r="Z233" s="2">
        <v>306650.26</v>
      </c>
    </row>
    <row r="234" spans="1:26" ht="13.2" x14ac:dyDescent="0.25">
      <c r="A234" s="1">
        <v>39511</v>
      </c>
      <c r="B234" s="1">
        <v>39511</v>
      </c>
      <c r="C234" t="s">
        <v>31</v>
      </c>
      <c r="D234" s="3">
        <v>40939</v>
      </c>
      <c r="E234" t="s">
        <v>7</v>
      </c>
      <c r="F234" t="s">
        <v>43</v>
      </c>
      <c r="G234" t="s">
        <v>38</v>
      </c>
      <c r="H234" t="s">
        <v>64</v>
      </c>
      <c r="I234" t="s">
        <v>347</v>
      </c>
      <c r="J234" t="s">
        <v>41</v>
      </c>
      <c r="K234" s="2">
        <v>25929.27</v>
      </c>
      <c r="L234" s="2">
        <v>10581.64</v>
      </c>
      <c r="M234" s="2">
        <v>0</v>
      </c>
      <c r="N234" s="2">
        <v>36510.910000000003</v>
      </c>
      <c r="O234" s="2">
        <v>174766.73</v>
      </c>
      <c r="P234" s="2">
        <v>204781.76</v>
      </c>
      <c r="Q234" s="2">
        <v>0</v>
      </c>
      <c r="R234" s="2">
        <v>379548.49</v>
      </c>
      <c r="S234" s="2">
        <v>135124.20000000001</v>
      </c>
      <c r="T234" s="2">
        <v>73754.759999999995</v>
      </c>
      <c r="U234" s="2">
        <v>0</v>
      </c>
      <c r="V234" s="2">
        <v>208878.96</v>
      </c>
      <c r="W234" s="2">
        <v>365835.23</v>
      </c>
      <c r="X234" s="2">
        <v>259103.13</v>
      </c>
      <c r="Y234" s="2">
        <v>0</v>
      </c>
      <c r="Z234" s="2">
        <v>624938.36</v>
      </c>
    </row>
    <row r="235" spans="1:26" ht="13.2" x14ac:dyDescent="0.25">
      <c r="A235" s="1">
        <v>41923</v>
      </c>
      <c r="B235" s="1">
        <v>41923</v>
      </c>
      <c r="C235" t="s">
        <v>31</v>
      </c>
      <c r="D235" s="3">
        <v>40948</v>
      </c>
      <c r="E235" t="s">
        <v>7</v>
      </c>
      <c r="F235" t="s">
        <v>72</v>
      </c>
      <c r="G235" t="s">
        <v>57</v>
      </c>
      <c r="H235" t="s">
        <v>58</v>
      </c>
      <c r="I235" t="s">
        <v>350</v>
      </c>
      <c r="J235" t="s">
        <v>36</v>
      </c>
      <c r="K235" s="2">
        <v>1260.94</v>
      </c>
      <c r="L235" s="2">
        <v>1261.53</v>
      </c>
      <c r="M235" s="2">
        <v>0</v>
      </c>
      <c r="N235" s="2">
        <v>2522.4699999999998</v>
      </c>
      <c r="O235" s="2">
        <v>226.9</v>
      </c>
      <c r="P235" s="2">
        <v>5273.1</v>
      </c>
      <c r="Q235" s="2">
        <v>0</v>
      </c>
      <c r="R235" s="2">
        <v>5500</v>
      </c>
      <c r="S235" s="2">
        <v>0</v>
      </c>
      <c r="T235" s="2">
        <v>0</v>
      </c>
      <c r="U235" s="2">
        <v>0</v>
      </c>
      <c r="V235" s="2">
        <v>0</v>
      </c>
      <c r="W235" s="2">
        <v>6534.04</v>
      </c>
      <c r="X235" s="2">
        <v>1488.43</v>
      </c>
      <c r="Y235" s="2">
        <v>0</v>
      </c>
      <c r="Z235" s="2">
        <v>8022.47</v>
      </c>
    </row>
    <row r="236" spans="1:26" ht="13.2" x14ac:dyDescent="0.25">
      <c r="A236" s="1">
        <v>39483</v>
      </c>
      <c r="B236" s="1">
        <v>39483</v>
      </c>
      <c r="C236" t="s">
        <v>31</v>
      </c>
      <c r="D236" s="3">
        <v>40958</v>
      </c>
      <c r="E236" t="s">
        <v>7</v>
      </c>
      <c r="F236" t="s">
        <v>43</v>
      </c>
      <c r="G236" t="s">
        <v>38</v>
      </c>
      <c r="H236" t="s">
        <v>39</v>
      </c>
      <c r="I236" t="s">
        <v>238</v>
      </c>
      <c r="J236" t="s">
        <v>41</v>
      </c>
      <c r="K236" s="2">
        <v>22535.040000000001</v>
      </c>
      <c r="L236" s="2">
        <v>763.37</v>
      </c>
      <c r="M236" s="2">
        <v>0</v>
      </c>
      <c r="N236" s="2">
        <v>23298.41</v>
      </c>
      <c r="O236" s="2">
        <v>11635.83</v>
      </c>
      <c r="P236" s="2">
        <v>136088.95999999999</v>
      </c>
      <c r="Q236" s="2">
        <v>0</v>
      </c>
      <c r="R236" s="2">
        <v>147724.79</v>
      </c>
      <c r="S236" s="2">
        <v>85118.83</v>
      </c>
      <c r="T236" s="2">
        <v>11176.48</v>
      </c>
      <c r="U236" s="2">
        <v>0</v>
      </c>
      <c r="V236" s="2">
        <v>96295.31</v>
      </c>
      <c r="W236" s="2">
        <v>243742.83</v>
      </c>
      <c r="X236" s="2">
        <v>23575.68</v>
      </c>
      <c r="Y236" s="2">
        <v>0</v>
      </c>
      <c r="Z236" s="2">
        <v>267318.51</v>
      </c>
    </row>
    <row r="237" spans="1:26" ht="13.2" x14ac:dyDescent="0.25">
      <c r="A237" s="1">
        <v>39611</v>
      </c>
      <c r="B237" s="1">
        <v>39611</v>
      </c>
      <c r="C237" t="s">
        <v>31</v>
      </c>
      <c r="D237" s="3">
        <v>40961</v>
      </c>
      <c r="E237" t="s">
        <v>7</v>
      </c>
      <c r="F237" t="s">
        <v>32</v>
      </c>
      <c r="G237" t="s">
        <v>38</v>
      </c>
      <c r="H237" t="s">
        <v>39</v>
      </c>
      <c r="I237" t="s">
        <v>40</v>
      </c>
      <c r="J237" t="s">
        <v>41</v>
      </c>
      <c r="K237" s="2">
        <v>3387.16</v>
      </c>
      <c r="L237" s="2">
        <v>1464.73</v>
      </c>
      <c r="M237" s="2">
        <v>0</v>
      </c>
      <c r="N237" s="2">
        <v>4851.8900000000003</v>
      </c>
      <c r="O237" s="2">
        <v>11094.79</v>
      </c>
      <c r="P237" s="2">
        <v>26814.89</v>
      </c>
      <c r="Q237" s="2">
        <v>0</v>
      </c>
      <c r="R237" s="2">
        <v>37909.68</v>
      </c>
      <c r="S237" s="2">
        <v>6114.78</v>
      </c>
      <c r="T237" s="2">
        <v>2500</v>
      </c>
      <c r="U237" s="2">
        <v>0</v>
      </c>
      <c r="V237" s="2">
        <v>8614.7800000000007</v>
      </c>
      <c r="W237" s="2">
        <v>36316.83</v>
      </c>
      <c r="X237" s="2">
        <v>15059.52</v>
      </c>
      <c r="Y237" s="2">
        <v>0</v>
      </c>
      <c r="Z237" s="2">
        <v>51376.35</v>
      </c>
    </row>
    <row r="238" spans="1:26" ht="13.2" x14ac:dyDescent="0.25">
      <c r="A238" s="1">
        <v>39523</v>
      </c>
      <c r="B238" s="1">
        <v>39523</v>
      </c>
      <c r="C238" t="s">
        <v>31</v>
      </c>
      <c r="D238" s="3">
        <v>40988</v>
      </c>
      <c r="E238" t="s">
        <v>7</v>
      </c>
      <c r="F238" t="s">
        <v>72</v>
      </c>
      <c r="G238" t="s">
        <v>38</v>
      </c>
      <c r="H238" t="s">
        <v>39</v>
      </c>
      <c r="I238" t="s">
        <v>99</v>
      </c>
      <c r="J238" t="s">
        <v>41</v>
      </c>
      <c r="K238" s="2">
        <v>42221.61</v>
      </c>
      <c r="L238" s="2">
        <v>948.08</v>
      </c>
      <c r="M238" s="2">
        <v>0</v>
      </c>
      <c r="N238" s="2">
        <v>43169.69</v>
      </c>
      <c r="O238" s="2">
        <v>76002.52</v>
      </c>
      <c r="P238" s="2">
        <v>167511.72</v>
      </c>
      <c r="Q238" s="2">
        <v>7154.67</v>
      </c>
      <c r="R238" s="2">
        <v>236359.57</v>
      </c>
      <c r="S238" s="2">
        <v>69640.25</v>
      </c>
      <c r="T238" s="2">
        <v>5085.33</v>
      </c>
      <c r="U238" s="2">
        <v>2782.37</v>
      </c>
      <c r="V238" s="2">
        <v>71943.210000000006</v>
      </c>
      <c r="W238" s="2">
        <v>279373.58</v>
      </c>
      <c r="X238" s="2">
        <v>82035.929999999993</v>
      </c>
      <c r="Y238" s="2">
        <v>9937.0400000000009</v>
      </c>
      <c r="Z238" s="2">
        <v>351472.47</v>
      </c>
    </row>
    <row r="239" spans="1:26" ht="13.2" x14ac:dyDescent="0.25">
      <c r="A239" s="1">
        <v>39849</v>
      </c>
      <c r="B239" s="1">
        <v>39849</v>
      </c>
      <c r="C239" t="s">
        <v>31</v>
      </c>
      <c r="D239" s="3">
        <v>41013</v>
      </c>
      <c r="E239" t="s">
        <v>7</v>
      </c>
      <c r="F239" t="s">
        <v>32</v>
      </c>
      <c r="G239" t="s">
        <v>38</v>
      </c>
      <c r="H239" t="s">
        <v>39</v>
      </c>
      <c r="I239" t="s">
        <v>40</v>
      </c>
      <c r="J239" t="s">
        <v>41</v>
      </c>
      <c r="K239" s="2">
        <v>10451.65</v>
      </c>
      <c r="L239" s="2">
        <v>1118.9100000000001</v>
      </c>
      <c r="M239" s="2">
        <v>0</v>
      </c>
      <c r="N239" s="2">
        <v>11570.56</v>
      </c>
      <c r="O239" s="2">
        <v>6566.98</v>
      </c>
      <c r="P239" s="2">
        <v>45433.02</v>
      </c>
      <c r="Q239" s="2">
        <v>0</v>
      </c>
      <c r="R239" s="2">
        <v>52000</v>
      </c>
      <c r="S239" s="2">
        <v>2994.13</v>
      </c>
      <c r="T239" s="2">
        <v>676.96</v>
      </c>
      <c r="U239" s="2">
        <v>0</v>
      </c>
      <c r="V239" s="2">
        <v>3671.09</v>
      </c>
      <c r="W239" s="2">
        <v>58878.8</v>
      </c>
      <c r="X239" s="2">
        <v>8362.85</v>
      </c>
      <c r="Y239" s="2">
        <v>0</v>
      </c>
      <c r="Z239" s="2">
        <v>67241.649999999994</v>
      </c>
    </row>
    <row r="240" spans="1:26" ht="13.2" x14ac:dyDescent="0.25">
      <c r="A240" s="1">
        <v>39620</v>
      </c>
      <c r="B240" s="1">
        <v>39620</v>
      </c>
      <c r="C240" t="s">
        <v>31</v>
      </c>
      <c r="D240" s="3">
        <v>41019</v>
      </c>
      <c r="E240" t="s">
        <v>7</v>
      </c>
      <c r="F240" t="s">
        <v>43</v>
      </c>
      <c r="G240" t="s">
        <v>57</v>
      </c>
      <c r="H240" t="s">
        <v>127</v>
      </c>
      <c r="I240" t="s">
        <v>356</v>
      </c>
      <c r="J240" t="s">
        <v>36</v>
      </c>
      <c r="K240" s="2">
        <v>1509.14</v>
      </c>
      <c r="L240" s="2">
        <v>2483.5</v>
      </c>
      <c r="M240" s="2">
        <v>0</v>
      </c>
      <c r="N240" s="2">
        <v>3992.64</v>
      </c>
      <c r="O240" s="2">
        <v>7262.98</v>
      </c>
      <c r="P240" s="2">
        <v>15327.41</v>
      </c>
      <c r="Q240" s="2">
        <v>0</v>
      </c>
      <c r="R240" s="2">
        <v>22590.39</v>
      </c>
      <c r="S240" s="2">
        <v>19174.7</v>
      </c>
      <c r="T240" s="2">
        <v>5211.57</v>
      </c>
      <c r="U240" s="2">
        <v>0</v>
      </c>
      <c r="V240" s="2">
        <v>24386.27</v>
      </c>
      <c r="W240" s="2">
        <v>36011.25</v>
      </c>
      <c r="X240" s="2">
        <v>14958.05</v>
      </c>
      <c r="Y240" s="2">
        <v>0</v>
      </c>
      <c r="Z240" s="2">
        <v>50969.3</v>
      </c>
    </row>
    <row r="241" spans="1:26" ht="13.2" x14ac:dyDescent="0.25">
      <c r="A241" s="1">
        <v>39627</v>
      </c>
      <c r="B241" s="1">
        <v>39627</v>
      </c>
      <c r="C241" t="s">
        <v>31</v>
      </c>
      <c r="D241" s="3">
        <v>41021</v>
      </c>
      <c r="E241" t="s">
        <v>7</v>
      </c>
      <c r="F241" t="s">
        <v>43</v>
      </c>
      <c r="G241" t="s">
        <v>60</v>
      </c>
      <c r="H241" t="s">
        <v>61</v>
      </c>
      <c r="I241" t="s">
        <v>62</v>
      </c>
      <c r="J241" t="s">
        <v>36</v>
      </c>
      <c r="K241" s="2">
        <v>1903.7</v>
      </c>
      <c r="L241" s="2">
        <v>1311.44</v>
      </c>
      <c r="M241" s="2">
        <v>0</v>
      </c>
      <c r="N241" s="2">
        <v>3215.14</v>
      </c>
      <c r="O241" s="2">
        <v>3965.9</v>
      </c>
      <c r="P241" s="2">
        <v>53504.98</v>
      </c>
      <c r="Q241" s="2">
        <v>0</v>
      </c>
      <c r="R241" s="2">
        <v>57470.879999999997</v>
      </c>
      <c r="S241" s="2">
        <v>21701.79</v>
      </c>
      <c r="T241" s="2">
        <v>4165.8</v>
      </c>
      <c r="U241" s="2">
        <v>0</v>
      </c>
      <c r="V241" s="2">
        <v>25867.59</v>
      </c>
      <c r="W241" s="2">
        <v>77110.47</v>
      </c>
      <c r="X241" s="2">
        <v>9443.14</v>
      </c>
      <c r="Y241" s="2">
        <v>0</v>
      </c>
      <c r="Z241" s="2">
        <v>86553.61</v>
      </c>
    </row>
    <row r="242" spans="1:26" ht="13.2" x14ac:dyDescent="0.25">
      <c r="A242" s="1">
        <v>39662</v>
      </c>
      <c r="B242" s="1">
        <v>39662</v>
      </c>
      <c r="C242" t="s">
        <v>31</v>
      </c>
      <c r="D242" s="3">
        <v>41036</v>
      </c>
      <c r="E242" t="s">
        <v>7</v>
      </c>
      <c r="F242" t="s">
        <v>32</v>
      </c>
      <c r="G242" t="s">
        <v>60</v>
      </c>
      <c r="H242" t="s">
        <v>61</v>
      </c>
      <c r="I242" t="s">
        <v>141</v>
      </c>
      <c r="J242" t="s">
        <v>36</v>
      </c>
      <c r="K242" s="2">
        <v>28724.45</v>
      </c>
      <c r="L242" s="2">
        <v>6745.72</v>
      </c>
      <c r="M242" s="2">
        <v>0</v>
      </c>
      <c r="N242" s="2">
        <v>35470.17</v>
      </c>
      <c r="O242" s="2">
        <v>20315.3</v>
      </c>
      <c r="P242" s="2">
        <v>148899.66</v>
      </c>
      <c r="Q242" s="2">
        <v>0</v>
      </c>
      <c r="R242" s="2">
        <v>169214.96</v>
      </c>
      <c r="S242" s="2">
        <v>80175.539999999994</v>
      </c>
      <c r="T242" s="2">
        <v>1652.41</v>
      </c>
      <c r="U242" s="2">
        <v>0</v>
      </c>
      <c r="V242" s="2">
        <v>81827.95</v>
      </c>
      <c r="W242" s="2">
        <v>257799.65</v>
      </c>
      <c r="X242" s="2">
        <v>28713.43</v>
      </c>
      <c r="Y242" s="2">
        <v>0</v>
      </c>
      <c r="Z242" s="2">
        <v>286513.08</v>
      </c>
    </row>
    <row r="243" spans="1:26" ht="13.2" x14ac:dyDescent="0.25">
      <c r="A243" s="1">
        <v>39697</v>
      </c>
      <c r="B243" s="1">
        <v>39697</v>
      </c>
      <c r="C243" t="s">
        <v>31</v>
      </c>
      <c r="D243" s="3">
        <v>41038</v>
      </c>
      <c r="E243" t="s">
        <v>7</v>
      </c>
      <c r="F243" t="s">
        <v>32</v>
      </c>
      <c r="G243" t="s">
        <v>73</v>
      </c>
      <c r="H243" t="s">
        <v>73</v>
      </c>
      <c r="I243" t="s">
        <v>364</v>
      </c>
      <c r="J243" t="s">
        <v>36</v>
      </c>
      <c r="K243" s="2">
        <v>16053.23</v>
      </c>
      <c r="L243" s="2">
        <v>8431.6200000000008</v>
      </c>
      <c r="M243" s="2">
        <v>0</v>
      </c>
      <c r="N243" s="2">
        <v>24484.85</v>
      </c>
      <c r="O243" s="2">
        <v>618494.5</v>
      </c>
      <c r="P243" s="2">
        <v>276325</v>
      </c>
      <c r="Q243" s="2">
        <v>0</v>
      </c>
      <c r="R243" s="2">
        <v>894819.5</v>
      </c>
      <c r="S243" s="2">
        <v>428417.37</v>
      </c>
      <c r="T243" s="2">
        <v>6645.36</v>
      </c>
      <c r="U243" s="2">
        <v>0</v>
      </c>
      <c r="V243" s="2">
        <v>435062.73</v>
      </c>
      <c r="W243" s="2">
        <v>720795.6</v>
      </c>
      <c r="X243" s="2">
        <v>633571.48</v>
      </c>
      <c r="Y243" s="2">
        <v>0</v>
      </c>
      <c r="Z243" s="2">
        <v>1354367.08</v>
      </c>
    </row>
    <row r="244" spans="1:26" ht="13.2" x14ac:dyDescent="0.25">
      <c r="A244" s="1">
        <v>39735</v>
      </c>
      <c r="B244" s="1">
        <v>39735</v>
      </c>
      <c r="C244" t="s">
        <v>31</v>
      </c>
      <c r="D244" s="3">
        <v>41038</v>
      </c>
      <c r="E244" t="s">
        <v>7</v>
      </c>
      <c r="F244" t="s">
        <v>43</v>
      </c>
      <c r="G244" t="s">
        <v>38</v>
      </c>
      <c r="H244" t="s">
        <v>39</v>
      </c>
      <c r="I244" t="s">
        <v>366</v>
      </c>
      <c r="J244" t="s">
        <v>41</v>
      </c>
      <c r="K244" s="2">
        <v>17958.189999999999</v>
      </c>
      <c r="L244" s="2">
        <v>24403.54</v>
      </c>
      <c r="M244" s="2">
        <v>0</v>
      </c>
      <c r="N244" s="2">
        <v>42361.73</v>
      </c>
      <c r="O244" s="2">
        <v>179707.65</v>
      </c>
      <c r="P244" s="2">
        <v>237276.19</v>
      </c>
      <c r="Q244" s="2">
        <v>100000</v>
      </c>
      <c r="R244" s="2">
        <v>316983.84000000003</v>
      </c>
      <c r="S244" s="2">
        <v>33147.18</v>
      </c>
      <c r="T244" s="2">
        <v>34930.75</v>
      </c>
      <c r="U244" s="2">
        <v>0</v>
      </c>
      <c r="V244" s="2">
        <v>68077.929999999993</v>
      </c>
      <c r="W244" s="2">
        <v>288381.56</v>
      </c>
      <c r="X244" s="2">
        <v>239041.94</v>
      </c>
      <c r="Y244" s="2">
        <v>100000</v>
      </c>
      <c r="Z244" s="2">
        <v>427423.5</v>
      </c>
    </row>
    <row r="245" spans="1:26" ht="13.2" x14ac:dyDescent="0.25">
      <c r="A245" s="1">
        <v>39698</v>
      </c>
      <c r="B245" s="1">
        <v>39698</v>
      </c>
      <c r="C245" t="s">
        <v>31</v>
      </c>
      <c r="D245" s="3">
        <v>41050</v>
      </c>
      <c r="E245" t="s">
        <v>7</v>
      </c>
      <c r="F245" t="s">
        <v>32</v>
      </c>
      <c r="G245" t="s">
        <v>73</v>
      </c>
      <c r="H245" t="s">
        <v>87</v>
      </c>
      <c r="I245" t="s">
        <v>88</v>
      </c>
      <c r="J245" t="s">
        <v>36</v>
      </c>
      <c r="K245" s="2">
        <v>72203.48</v>
      </c>
      <c r="L245" s="2">
        <v>401.16</v>
      </c>
      <c r="M245" s="2">
        <v>0</v>
      </c>
      <c r="N245" s="2">
        <v>72604.639999999999</v>
      </c>
      <c r="O245" s="2">
        <v>114297.76</v>
      </c>
      <c r="P245" s="2">
        <v>285454.15999999997</v>
      </c>
      <c r="Q245" s="2">
        <v>0</v>
      </c>
      <c r="R245" s="2">
        <v>399751.92</v>
      </c>
      <c r="S245" s="2">
        <v>6099.48</v>
      </c>
      <c r="T245" s="2">
        <v>9900.52</v>
      </c>
      <c r="U245" s="2">
        <v>0</v>
      </c>
      <c r="V245" s="2">
        <v>16000</v>
      </c>
      <c r="W245" s="2">
        <v>363757.12</v>
      </c>
      <c r="X245" s="2">
        <v>124599.44</v>
      </c>
      <c r="Y245" s="2">
        <v>0</v>
      </c>
      <c r="Z245" s="2">
        <v>488356.56</v>
      </c>
    </row>
    <row r="246" spans="1:26" ht="13.2" x14ac:dyDescent="0.25">
      <c r="A246" s="1">
        <v>39706</v>
      </c>
      <c r="B246" s="1">
        <v>39706</v>
      </c>
      <c r="C246" t="s">
        <v>31</v>
      </c>
      <c r="D246" s="3">
        <v>41050</v>
      </c>
      <c r="E246" t="s">
        <v>7</v>
      </c>
      <c r="F246" t="s">
        <v>32</v>
      </c>
      <c r="G246" t="s">
        <v>368</v>
      </c>
      <c r="H246" t="s">
        <v>369</v>
      </c>
      <c r="I246" t="s">
        <v>370</v>
      </c>
      <c r="J246" t="s">
        <v>36</v>
      </c>
      <c r="K246" s="2">
        <v>37233.620000000003</v>
      </c>
      <c r="L246" s="2">
        <v>3554.63</v>
      </c>
      <c r="M246" s="2">
        <v>0</v>
      </c>
      <c r="N246" s="2">
        <v>40788.25</v>
      </c>
      <c r="O246" s="2">
        <v>562156.18000000005</v>
      </c>
      <c r="P246" s="2">
        <v>410712.41</v>
      </c>
      <c r="Q246" s="2">
        <v>10000</v>
      </c>
      <c r="R246" s="2">
        <v>962868.59</v>
      </c>
      <c r="S246" s="2">
        <v>80225.600000000006</v>
      </c>
      <c r="T246" s="2">
        <v>325.85000000000002</v>
      </c>
      <c r="U246" s="2">
        <v>0</v>
      </c>
      <c r="V246" s="2">
        <v>80551.45</v>
      </c>
      <c r="W246" s="2">
        <v>528171.63</v>
      </c>
      <c r="X246" s="2">
        <v>566036.66</v>
      </c>
      <c r="Y246" s="2">
        <v>10000</v>
      </c>
      <c r="Z246" s="2">
        <v>1084208.29</v>
      </c>
    </row>
    <row r="247" spans="1:26" ht="13.2" x14ac:dyDescent="0.25">
      <c r="A247" s="1">
        <v>39755</v>
      </c>
      <c r="B247" s="1">
        <v>39755</v>
      </c>
      <c r="C247" t="s">
        <v>31</v>
      </c>
      <c r="D247" s="3">
        <v>41054</v>
      </c>
      <c r="E247" t="s">
        <v>7</v>
      </c>
      <c r="F247" t="s">
        <v>72</v>
      </c>
      <c r="G247" t="s">
        <v>38</v>
      </c>
      <c r="H247" t="s">
        <v>374</v>
      </c>
      <c r="I247" t="s">
        <v>375</v>
      </c>
      <c r="J247" t="s">
        <v>41</v>
      </c>
      <c r="K247" s="2">
        <v>5293.73</v>
      </c>
      <c r="L247" s="2">
        <v>2985.93</v>
      </c>
      <c r="M247" s="2">
        <v>0</v>
      </c>
      <c r="N247" s="2">
        <v>8279.66</v>
      </c>
      <c r="O247" s="2">
        <v>14630</v>
      </c>
      <c r="P247" s="2">
        <v>196308.52</v>
      </c>
      <c r="Q247" s="2">
        <v>0</v>
      </c>
      <c r="R247" s="2">
        <v>210938.52</v>
      </c>
      <c r="S247" s="2">
        <v>33881.870000000003</v>
      </c>
      <c r="T247" s="2">
        <v>6486.77</v>
      </c>
      <c r="U247" s="2">
        <v>0</v>
      </c>
      <c r="V247" s="2">
        <v>40368.639999999999</v>
      </c>
      <c r="W247" s="2">
        <v>235484.12</v>
      </c>
      <c r="X247" s="2">
        <v>24102.7</v>
      </c>
      <c r="Y247" s="2">
        <v>0</v>
      </c>
      <c r="Z247" s="2">
        <v>259586.82</v>
      </c>
    </row>
    <row r="248" spans="1:26" ht="13.2" x14ac:dyDescent="0.25">
      <c r="A248" s="1">
        <v>39637</v>
      </c>
      <c r="B248" s="1">
        <v>39637</v>
      </c>
      <c r="C248" t="s">
        <v>31</v>
      </c>
      <c r="D248" s="3">
        <v>41058</v>
      </c>
      <c r="E248" t="s">
        <v>7</v>
      </c>
      <c r="F248" t="s">
        <v>72</v>
      </c>
      <c r="G248" t="s">
        <v>57</v>
      </c>
      <c r="H248" t="s">
        <v>127</v>
      </c>
      <c r="I248" t="s">
        <v>175</v>
      </c>
      <c r="J248" t="s">
        <v>36</v>
      </c>
      <c r="K248" s="2">
        <v>50374.17</v>
      </c>
      <c r="L248" s="2">
        <v>15028.06</v>
      </c>
      <c r="M248" s="2">
        <v>0</v>
      </c>
      <c r="N248" s="2">
        <v>65402.23</v>
      </c>
      <c r="O248" s="2">
        <v>586940.72</v>
      </c>
      <c r="P248" s="2">
        <v>261239.28</v>
      </c>
      <c r="Q248" s="2">
        <v>0</v>
      </c>
      <c r="R248" s="2">
        <v>848180</v>
      </c>
      <c r="S248" s="2">
        <v>1046789.63</v>
      </c>
      <c r="T248" s="2">
        <v>7934.74</v>
      </c>
      <c r="U248" s="2">
        <v>0</v>
      </c>
      <c r="V248" s="2">
        <v>1054724.3700000001</v>
      </c>
      <c r="W248" s="2">
        <v>1358403.08</v>
      </c>
      <c r="X248" s="2">
        <v>609903.52</v>
      </c>
      <c r="Y248" s="2">
        <v>0</v>
      </c>
      <c r="Z248" s="2">
        <v>1968306.6</v>
      </c>
    </row>
    <row r="249" spans="1:26" ht="13.2" x14ac:dyDescent="0.25">
      <c r="A249" s="1">
        <v>39741</v>
      </c>
      <c r="B249" s="1">
        <v>39741</v>
      </c>
      <c r="C249" t="s">
        <v>31</v>
      </c>
      <c r="D249" s="3">
        <v>41064</v>
      </c>
      <c r="E249" t="s">
        <v>7</v>
      </c>
      <c r="F249" t="s">
        <v>32</v>
      </c>
      <c r="G249" t="s">
        <v>38</v>
      </c>
      <c r="H249" t="s">
        <v>39</v>
      </c>
      <c r="I249" t="s">
        <v>40</v>
      </c>
      <c r="J249" t="s">
        <v>41</v>
      </c>
      <c r="K249" s="2">
        <v>6971.02</v>
      </c>
      <c r="L249" s="2">
        <v>1455.31</v>
      </c>
      <c r="M249" s="2">
        <v>0</v>
      </c>
      <c r="N249" s="2">
        <v>8426.33</v>
      </c>
      <c r="O249" s="2">
        <v>1500</v>
      </c>
      <c r="P249" s="2">
        <v>16530.27</v>
      </c>
      <c r="Q249" s="2">
        <v>0</v>
      </c>
      <c r="R249" s="2">
        <v>18030.27</v>
      </c>
      <c r="S249" s="2">
        <v>6097.09</v>
      </c>
      <c r="T249" s="2">
        <v>269.05</v>
      </c>
      <c r="U249" s="2">
        <v>0</v>
      </c>
      <c r="V249" s="2">
        <v>6366.14</v>
      </c>
      <c r="W249" s="2">
        <v>29598.38</v>
      </c>
      <c r="X249" s="2">
        <v>3224.36</v>
      </c>
      <c r="Y249" s="2">
        <v>0</v>
      </c>
      <c r="Z249" s="2">
        <v>32822.74</v>
      </c>
    </row>
    <row r="250" spans="1:26" ht="13.2" x14ac:dyDescent="0.25">
      <c r="A250" s="1">
        <v>39737</v>
      </c>
      <c r="B250" s="1">
        <v>39737</v>
      </c>
      <c r="C250" t="s">
        <v>31</v>
      </c>
      <c r="D250" s="3">
        <v>41065</v>
      </c>
      <c r="E250" t="s">
        <v>7</v>
      </c>
      <c r="F250" t="s">
        <v>32</v>
      </c>
      <c r="G250" t="s">
        <v>38</v>
      </c>
      <c r="H250" t="s">
        <v>39</v>
      </c>
      <c r="I250" t="s">
        <v>48</v>
      </c>
      <c r="J250" t="s">
        <v>41</v>
      </c>
      <c r="K250" s="2">
        <v>8855.42</v>
      </c>
      <c r="L250" s="2">
        <v>1079.71</v>
      </c>
      <c r="M250" s="2">
        <v>0</v>
      </c>
      <c r="N250" s="2">
        <v>9935.1299999999992</v>
      </c>
      <c r="O250" s="2">
        <v>8500</v>
      </c>
      <c r="P250" s="2">
        <v>139964.14000000001</v>
      </c>
      <c r="Q250" s="2">
        <v>0</v>
      </c>
      <c r="R250" s="2">
        <v>148464.14000000001</v>
      </c>
      <c r="S250" s="2">
        <v>62232</v>
      </c>
      <c r="T250" s="2">
        <v>499.99</v>
      </c>
      <c r="U250" s="2">
        <v>0</v>
      </c>
      <c r="V250" s="2">
        <v>62731.99</v>
      </c>
      <c r="W250" s="2">
        <v>211051.56</v>
      </c>
      <c r="X250" s="2">
        <v>10079.700000000001</v>
      </c>
      <c r="Y250" s="2">
        <v>0</v>
      </c>
      <c r="Z250" s="2">
        <v>221131.26</v>
      </c>
    </row>
    <row r="251" spans="1:26" ht="13.2" x14ac:dyDescent="0.25">
      <c r="A251" s="1">
        <v>39776</v>
      </c>
      <c r="B251" s="1">
        <v>39776</v>
      </c>
      <c r="C251" t="s">
        <v>31</v>
      </c>
      <c r="D251" s="3">
        <v>41079</v>
      </c>
      <c r="E251" t="s">
        <v>7</v>
      </c>
      <c r="F251" t="s">
        <v>32</v>
      </c>
      <c r="G251" t="s">
        <v>60</v>
      </c>
      <c r="H251" t="s">
        <v>61</v>
      </c>
      <c r="I251" t="s">
        <v>77</v>
      </c>
      <c r="J251" t="s">
        <v>36</v>
      </c>
      <c r="K251" s="2">
        <v>4868.32</v>
      </c>
      <c r="L251" s="2">
        <v>3172.93</v>
      </c>
      <c r="M251" s="2">
        <v>0</v>
      </c>
      <c r="N251" s="2">
        <v>8041.25</v>
      </c>
      <c r="O251" s="2">
        <v>5415.54</v>
      </c>
      <c r="P251" s="2">
        <v>94597.94</v>
      </c>
      <c r="Q251" s="2">
        <v>0</v>
      </c>
      <c r="R251" s="2">
        <v>100013.48</v>
      </c>
      <c r="S251" s="2">
        <v>117658.55</v>
      </c>
      <c r="T251" s="2">
        <v>7800.2</v>
      </c>
      <c r="U251" s="2">
        <v>0</v>
      </c>
      <c r="V251" s="2">
        <v>125458.75</v>
      </c>
      <c r="W251" s="2">
        <v>217124.81</v>
      </c>
      <c r="X251" s="2">
        <v>16388.669999999998</v>
      </c>
      <c r="Y251" s="2">
        <v>0</v>
      </c>
      <c r="Z251" s="2">
        <v>233513.48</v>
      </c>
    </row>
    <row r="252" spans="1:26" ht="13.2" x14ac:dyDescent="0.25">
      <c r="A252" s="1">
        <v>39819</v>
      </c>
      <c r="B252" s="1">
        <v>39819</v>
      </c>
      <c r="C252" t="s">
        <v>31</v>
      </c>
      <c r="D252" s="3">
        <v>41085</v>
      </c>
      <c r="E252" t="s">
        <v>7</v>
      </c>
      <c r="F252" t="s">
        <v>72</v>
      </c>
      <c r="G252" t="s">
        <v>38</v>
      </c>
      <c r="H252" t="s">
        <v>39</v>
      </c>
      <c r="I252" t="s">
        <v>155</v>
      </c>
      <c r="J252" t="s">
        <v>41</v>
      </c>
      <c r="K252" s="2">
        <v>6437.05</v>
      </c>
      <c r="L252" s="2">
        <v>0</v>
      </c>
      <c r="M252" s="2">
        <v>0</v>
      </c>
      <c r="N252" s="2">
        <v>6437.05</v>
      </c>
      <c r="O252" s="2">
        <v>0</v>
      </c>
      <c r="P252" s="2">
        <v>54670.21</v>
      </c>
      <c r="Q252" s="2">
        <v>0</v>
      </c>
      <c r="R252" s="2">
        <v>54670.21</v>
      </c>
      <c r="S252" s="2">
        <v>3717.95</v>
      </c>
      <c r="T252" s="2">
        <v>0</v>
      </c>
      <c r="U252" s="2">
        <v>0</v>
      </c>
      <c r="V252" s="2">
        <v>3717.95</v>
      </c>
      <c r="W252" s="2">
        <v>64825.21</v>
      </c>
      <c r="X252" s="2">
        <v>0</v>
      </c>
      <c r="Y252" s="2">
        <v>0</v>
      </c>
      <c r="Z252" s="2">
        <v>64825.21</v>
      </c>
    </row>
    <row r="253" spans="1:26" ht="13.2" x14ac:dyDescent="0.25">
      <c r="A253" s="1">
        <v>39841</v>
      </c>
      <c r="B253" s="1">
        <v>39841</v>
      </c>
      <c r="C253" t="s">
        <v>31</v>
      </c>
      <c r="D253" s="3">
        <v>41089</v>
      </c>
      <c r="E253" t="s">
        <v>7</v>
      </c>
      <c r="F253" t="s">
        <v>32</v>
      </c>
      <c r="G253" t="s">
        <v>38</v>
      </c>
      <c r="H253" t="s">
        <v>39</v>
      </c>
      <c r="I253" t="s">
        <v>48</v>
      </c>
      <c r="J253" t="s">
        <v>41</v>
      </c>
      <c r="K253" s="2">
        <v>26220.41</v>
      </c>
      <c r="L253" s="2">
        <v>13961.45</v>
      </c>
      <c r="M253" s="2">
        <v>0</v>
      </c>
      <c r="N253" s="2">
        <v>40181.86</v>
      </c>
      <c r="O253" s="2">
        <v>283.60000000000002</v>
      </c>
      <c r="P253" s="2">
        <v>138780.26</v>
      </c>
      <c r="Q253" s="2">
        <v>0</v>
      </c>
      <c r="R253" s="2">
        <v>139063.85999999999</v>
      </c>
      <c r="S253" s="2">
        <v>12608.16</v>
      </c>
      <c r="T253" s="2">
        <v>1200</v>
      </c>
      <c r="U253" s="2">
        <v>0</v>
      </c>
      <c r="V253" s="2">
        <v>13808.16</v>
      </c>
      <c r="W253" s="2">
        <v>177608.83</v>
      </c>
      <c r="X253" s="2">
        <v>15445.05</v>
      </c>
      <c r="Y253" s="2">
        <v>0</v>
      </c>
      <c r="Z253" s="2">
        <v>193053.88</v>
      </c>
    </row>
    <row r="254" spans="1:26" ht="13.2" x14ac:dyDescent="0.25">
      <c r="A254" s="1">
        <v>40113</v>
      </c>
      <c r="B254" s="1">
        <v>40113</v>
      </c>
      <c r="C254" t="s">
        <v>31</v>
      </c>
      <c r="D254" s="3">
        <v>41102</v>
      </c>
      <c r="E254" t="s">
        <v>7</v>
      </c>
      <c r="F254" t="s">
        <v>32</v>
      </c>
      <c r="G254" t="s">
        <v>33</v>
      </c>
      <c r="H254" t="s">
        <v>115</v>
      </c>
      <c r="I254" t="s">
        <v>115</v>
      </c>
      <c r="J254" t="s">
        <v>36</v>
      </c>
      <c r="K254" s="2">
        <v>8630.69</v>
      </c>
      <c r="L254" s="2">
        <v>2119.31</v>
      </c>
      <c r="M254" s="2">
        <v>0</v>
      </c>
      <c r="N254" s="2">
        <v>10750</v>
      </c>
      <c r="O254" s="2">
        <v>6000</v>
      </c>
      <c r="P254" s="2">
        <v>0</v>
      </c>
      <c r="Q254" s="2">
        <v>0</v>
      </c>
      <c r="R254" s="2">
        <v>6000</v>
      </c>
      <c r="S254" s="2">
        <v>0</v>
      </c>
      <c r="T254" s="2">
        <v>2500</v>
      </c>
      <c r="U254" s="2">
        <v>0</v>
      </c>
      <c r="V254" s="2">
        <v>2500</v>
      </c>
      <c r="W254" s="2">
        <v>8630.69</v>
      </c>
      <c r="X254" s="2">
        <v>10619.31</v>
      </c>
      <c r="Y254" s="2">
        <v>0</v>
      </c>
      <c r="Z254" s="2">
        <v>19250</v>
      </c>
    </row>
    <row r="255" spans="1:26" ht="13.2" x14ac:dyDescent="0.25">
      <c r="A255" s="1">
        <v>39836</v>
      </c>
      <c r="B255" s="1">
        <v>39836</v>
      </c>
      <c r="C255" t="s">
        <v>31</v>
      </c>
      <c r="D255" s="3">
        <v>41109</v>
      </c>
      <c r="E255" t="s">
        <v>7</v>
      </c>
      <c r="F255" t="s">
        <v>32</v>
      </c>
      <c r="G255" t="s">
        <v>73</v>
      </c>
      <c r="H255" t="s">
        <v>386</v>
      </c>
      <c r="I255" t="s">
        <v>387</v>
      </c>
      <c r="J255" t="s">
        <v>36</v>
      </c>
      <c r="K255" s="2">
        <v>50586.86</v>
      </c>
      <c r="L255" s="2">
        <v>4192.1000000000004</v>
      </c>
      <c r="M255" s="2">
        <v>0</v>
      </c>
      <c r="N255" s="2">
        <v>54778.96</v>
      </c>
      <c r="O255" s="2">
        <v>433759.99</v>
      </c>
      <c r="P255" s="2">
        <v>178596.12</v>
      </c>
      <c r="Q255" s="2">
        <v>28076.29</v>
      </c>
      <c r="R255" s="2">
        <v>584279.81999999995</v>
      </c>
      <c r="S255" s="2">
        <v>90560</v>
      </c>
      <c r="T255" s="2">
        <v>41721.599999999999</v>
      </c>
      <c r="U255" s="2">
        <v>0</v>
      </c>
      <c r="V255" s="2">
        <v>132281.60000000001</v>
      </c>
      <c r="W255" s="2">
        <v>319742.98</v>
      </c>
      <c r="X255" s="2">
        <v>479673.69</v>
      </c>
      <c r="Y255" s="2">
        <v>28076.29</v>
      </c>
      <c r="Z255" s="2">
        <v>771340.38</v>
      </c>
    </row>
    <row r="256" spans="1:26" ht="13.2" x14ac:dyDescent="0.25">
      <c r="A256" s="1">
        <v>39851</v>
      </c>
      <c r="B256" s="1">
        <v>39850</v>
      </c>
      <c r="C256" t="s">
        <v>31</v>
      </c>
      <c r="D256" s="3">
        <v>41127</v>
      </c>
      <c r="E256" t="s">
        <v>7</v>
      </c>
      <c r="F256" t="s">
        <v>32</v>
      </c>
      <c r="G256" t="s">
        <v>38</v>
      </c>
      <c r="H256" t="s">
        <v>39</v>
      </c>
      <c r="I256" t="s">
        <v>40</v>
      </c>
      <c r="J256" t="s">
        <v>41</v>
      </c>
      <c r="K256" s="2">
        <v>5984.03</v>
      </c>
      <c r="L256" s="2">
        <v>2768.71</v>
      </c>
      <c r="M256" s="2">
        <v>0</v>
      </c>
      <c r="N256" s="2">
        <v>8752.74</v>
      </c>
      <c r="O256" s="2">
        <v>67225.570000000007</v>
      </c>
      <c r="P256" s="2">
        <v>60884.14</v>
      </c>
      <c r="Q256" s="2">
        <v>10000</v>
      </c>
      <c r="R256" s="2">
        <v>118109.71</v>
      </c>
      <c r="S256" s="2">
        <v>12202.17</v>
      </c>
      <c r="T256" s="2">
        <v>6322.39</v>
      </c>
      <c r="U256" s="2">
        <v>0</v>
      </c>
      <c r="V256" s="2">
        <v>18524.560000000001</v>
      </c>
      <c r="W256" s="2">
        <v>79070.34</v>
      </c>
      <c r="X256" s="2">
        <v>76316.67</v>
      </c>
      <c r="Y256" s="2">
        <v>10000</v>
      </c>
      <c r="Z256" s="2">
        <v>145387.01</v>
      </c>
    </row>
    <row r="257" spans="1:26" ht="13.2" x14ac:dyDescent="0.25">
      <c r="A257" s="1">
        <v>39906</v>
      </c>
      <c r="B257" s="1">
        <v>39905</v>
      </c>
      <c r="C257" t="s">
        <v>31</v>
      </c>
      <c r="D257" s="3">
        <v>41146</v>
      </c>
      <c r="E257" t="s">
        <v>7</v>
      </c>
      <c r="F257" t="s">
        <v>43</v>
      </c>
      <c r="G257" t="s">
        <v>57</v>
      </c>
      <c r="H257" t="s">
        <v>111</v>
      </c>
      <c r="I257" t="s">
        <v>112</v>
      </c>
      <c r="J257" t="s">
        <v>36</v>
      </c>
      <c r="K257" s="2">
        <v>5277.35</v>
      </c>
      <c r="L257" s="2">
        <v>400.11</v>
      </c>
      <c r="M257" s="2">
        <v>0</v>
      </c>
      <c r="N257" s="2">
        <v>5677.46</v>
      </c>
      <c r="O257" s="2">
        <v>22440</v>
      </c>
      <c r="P257" s="2">
        <v>11754.28</v>
      </c>
      <c r="Q257" s="2">
        <v>11754.2</v>
      </c>
      <c r="R257" s="2">
        <v>22440.080000000002</v>
      </c>
      <c r="S257" s="2">
        <v>20953.2</v>
      </c>
      <c r="T257" s="2">
        <v>1424.6</v>
      </c>
      <c r="U257" s="2">
        <v>3245.8</v>
      </c>
      <c r="V257" s="2">
        <v>19132</v>
      </c>
      <c r="W257" s="2">
        <v>37984.83</v>
      </c>
      <c r="X257" s="2">
        <v>24264.71</v>
      </c>
      <c r="Y257" s="2">
        <v>15000</v>
      </c>
      <c r="Z257" s="2">
        <v>47249.54</v>
      </c>
    </row>
    <row r="258" spans="1:26" ht="13.2" x14ac:dyDescent="0.25">
      <c r="A258" s="1">
        <v>41273</v>
      </c>
      <c r="B258" s="1">
        <v>41273</v>
      </c>
      <c r="C258" t="s">
        <v>31</v>
      </c>
      <c r="D258" s="3">
        <v>41153</v>
      </c>
      <c r="E258" t="s">
        <v>7</v>
      </c>
      <c r="F258" t="s">
        <v>32</v>
      </c>
      <c r="G258" t="s">
        <v>73</v>
      </c>
      <c r="H258" t="s">
        <v>87</v>
      </c>
      <c r="I258" t="s">
        <v>393</v>
      </c>
      <c r="J258" t="s">
        <v>36</v>
      </c>
      <c r="K258" s="2">
        <v>1615.33</v>
      </c>
      <c r="L258" s="2">
        <v>0</v>
      </c>
      <c r="M258" s="2">
        <v>0</v>
      </c>
      <c r="N258" s="2">
        <v>1615.33</v>
      </c>
      <c r="O258" s="2">
        <v>0</v>
      </c>
      <c r="P258" s="2">
        <v>0</v>
      </c>
      <c r="Q258" s="2">
        <v>0</v>
      </c>
      <c r="R258" s="2">
        <v>0</v>
      </c>
      <c r="S258" s="2">
        <v>468.41</v>
      </c>
      <c r="T258" s="2">
        <v>0</v>
      </c>
      <c r="U258" s="2">
        <v>0</v>
      </c>
      <c r="V258" s="2">
        <v>468.41</v>
      </c>
      <c r="W258" s="2">
        <v>2083.7399999999998</v>
      </c>
      <c r="X258" s="2">
        <v>0</v>
      </c>
      <c r="Y258" s="2">
        <v>0</v>
      </c>
      <c r="Z258" s="2">
        <v>2083.7399999999998</v>
      </c>
    </row>
    <row r="259" spans="1:26" ht="13.2" x14ac:dyDescent="0.25">
      <c r="A259" s="1">
        <v>39932</v>
      </c>
      <c r="B259" s="1">
        <v>39932</v>
      </c>
      <c r="C259" t="s">
        <v>31</v>
      </c>
      <c r="D259" s="3">
        <v>41164</v>
      </c>
      <c r="E259" t="s">
        <v>7</v>
      </c>
      <c r="F259" t="s">
        <v>43</v>
      </c>
      <c r="G259" t="s">
        <v>38</v>
      </c>
      <c r="H259" t="s">
        <v>39</v>
      </c>
      <c r="I259" t="s">
        <v>238</v>
      </c>
      <c r="J259" t="s">
        <v>41</v>
      </c>
      <c r="K259" s="2">
        <v>33998.97</v>
      </c>
      <c r="L259" s="2">
        <v>0</v>
      </c>
      <c r="M259" s="2">
        <v>0</v>
      </c>
      <c r="N259" s="2">
        <v>33998.97</v>
      </c>
      <c r="O259" s="2">
        <v>0</v>
      </c>
      <c r="P259" s="2">
        <v>161442.28</v>
      </c>
      <c r="Q259" s="2">
        <v>22560</v>
      </c>
      <c r="R259" s="2">
        <v>138882.28</v>
      </c>
      <c r="S259" s="2">
        <v>21482.52</v>
      </c>
      <c r="T259" s="2">
        <v>0</v>
      </c>
      <c r="U259" s="2">
        <v>0</v>
      </c>
      <c r="V259" s="2">
        <v>21482.52</v>
      </c>
      <c r="W259" s="2">
        <v>216923.77</v>
      </c>
      <c r="X259" s="2">
        <v>0</v>
      </c>
      <c r="Y259" s="2">
        <v>22560</v>
      </c>
      <c r="Z259" s="2">
        <v>194363.77</v>
      </c>
    </row>
    <row r="260" spans="1:26" ht="13.2" x14ac:dyDescent="0.25">
      <c r="A260" s="1">
        <v>39934</v>
      </c>
      <c r="B260" s="1">
        <v>39934</v>
      </c>
      <c r="C260" t="s">
        <v>31</v>
      </c>
      <c r="D260" s="3">
        <v>41164</v>
      </c>
      <c r="E260" t="s">
        <v>7</v>
      </c>
      <c r="F260" t="s">
        <v>32</v>
      </c>
      <c r="G260" t="s">
        <v>38</v>
      </c>
      <c r="H260" t="s">
        <v>39</v>
      </c>
      <c r="I260" t="s">
        <v>40</v>
      </c>
      <c r="J260" t="s">
        <v>41</v>
      </c>
      <c r="K260" s="2">
        <v>5794.54</v>
      </c>
      <c r="L260" s="2">
        <v>2461.29</v>
      </c>
      <c r="M260" s="2">
        <v>0</v>
      </c>
      <c r="N260" s="2">
        <v>8255.83</v>
      </c>
      <c r="O260" s="2">
        <v>1700.5</v>
      </c>
      <c r="P260" s="2">
        <v>66615.77</v>
      </c>
      <c r="Q260" s="2">
        <v>0</v>
      </c>
      <c r="R260" s="2">
        <v>68316.27</v>
      </c>
      <c r="S260" s="2">
        <v>3390.83</v>
      </c>
      <c r="T260" s="2">
        <v>5000</v>
      </c>
      <c r="U260" s="2">
        <v>0</v>
      </c>
      <c r="V260" s="2">
        <v>8390.83</v>
      </c>
      <c r="W260" s="2">
        <v>75801.14</v>
      </c>
      <c r="X260" s="2">
        <v>9161.7900000000009</v>
      </c>
      <c r="Y260" s="2">
        <v>0</v>
      </c>
      <c r="Z260" s="2">
        <v>84962.93</v>
      </c>
    </row>
    <row r="261" spans="1:26" ht="13.2" x14ac:dyDescent="0.25">
      <c r="A261" s="1">
        <v>40163</v>
      </c>
      <c r="B261" s="1">
        <v>40163</v>
      </c>
      <c r="C261" t="s">
        <v>31</v>
      </c>
      <c r="D261" s="3">
        <v>41224</v>
      </c>
      <c r="E261" t="s">
        <v>7</v>
      </c>
      <c r="F261" t="s">
        <v>32</v>
      </c>
      <c r="G261" t="s">
        <v>368</v>
      </c>
      <c r="H261" t="s">
        <v>398</v>
      </c>
      <c r="I261" t="s">
        <v>399</v>
      </c>
      <c r="J261" t="s">
        <v>36</v>
      </c>
      <c r="K261" s="2">
        <v>15605.71</v>
      </c>
      <c r="L261" s="2">
        <v>2500</v>
      </c>
      <c r="M261" s="2">
        <v>0</v>
      </c>
      <c r="N261" s="2">
        <v>18105.71</v>
      </c>
      <c r="O261" s="2">
        <v>68906.080000000002</v>
      </c>
      <c r="P261" s="2">
        <v>155634.89000000001</v>
      </c>
      <c r="Q261" s="2">
        <v>0</v>
      </c>
      <c r="R261" s="2">
        <v>224540.97</v>
      </c>
      <c r="S261" s="2">
        <v>16285.49</v>
      </c>
      <c r="T261" s="2">
        <v>4883.21</v>
      </c>
      <c r="U261" s="2">
        <v>0</v>
      </c>
      <c r="V261" s="2">
        <v>21168.7</v>
      </c>
      <c r="W261" s="2">
        <v>187526.09</v>
      </c>
      <c r="X261" s="2">
        <v>76289.289999999994</v>
      </c>
      <c r="Y261" s="2">
        <v>0</v>
      </c>
      <c r="Z261" s="2">
        <v>263815.38</v>
      </c>
    </row>
    <row r="262" spans="1:26" ht="13.2" x14ac:dyDescent="0.25">
      <c r="A262" s="1">
        <v>40099</v>
      </c>
      <c r="B262" s="1">
        <v>40099</v>
      </c>
      <c r="C262" t="s">
        <v>31</v>
      </c>
      <c r="D262" s="3">
        <v>41254</v>
      </c>
      <c r="E262" t="s">
        <v>7</v>
      </c>
      <c r="F262" t="s">
        <v>72</v>
      </c>
      <c r="G262" t="s">
        <v>57</v>
      </c>
      <c r="H262" t="s">
        <v>58</v>
      </c>
      <c r="I262" t="s">
        <v>83</v>
      </c>
      <c r="J262" t="s">
        <v>36</v>
      </c>
      <c r="K262" s="2">
        <v>7646.52</v>
      </c>
      <c r="L262" s="2">
        <v>5745.75</v>
      </c>
      <c r="M262" s="2">
        <v>0</v>
      </c>
      <c r="N262" s="2">
        <v>13392.27</v>
      </c>
      <c r="O262" s="2">
        <v>508.29</v>
      </c>
      <c r="P262" s="2">
        <v>122959.71</v>
      </c>
      <c r="Q262" s="2">
        <v>0</v>
      </c>
      <c r="R262" s="2">
        <v>123468</v>
      </c>
      <c r="S262" s="2">
        <v>83573.39</v>
      </c>
      <c r="T262" s="2">
        <v>744.34</v>
      </c>
      <c r="U262" s="2">
        <v>0</v>
      </c>
      <c r="V262" s="2">
        <v>84317.73</v>
      </c>
      <c r="W262" s="2">
        <v>214179.62</v>
      </c>
      <c r="X262" s="2">
        <v>6998.38</v>
      </c>
      <c r="Y262" s="2">
        <v>0</v>
      </c>
      <c r="Z262" s="2">
        <v>221178</v>
      </c>
    </row>
    <row r="263" spans="1:26" ht="13.2" x14ac:dyDescent="0.25">
      <c r="A263" s="1">
        <v>40107</v>
      </c>
      <c r="B263" s="1">
        <v>40107</v>
      </c>
      <c r="C263" t="s">
        <v>31</v>
      </c>
      <c r="D263" s="3">
        <v>41261</v>
      </c>
      <c r="E263" t="s">
        <v>7</v>
      </c>
      <c r="F263" t="s">
        <v>43</v>
      </c>
      <c r="G263" t="s">
        <v>38</v>
      </c>
      <c r="H263" t="s">
        <v>39</v>
      </c>
      <c r="I263" t="s">
        <v>238</v>
      </c>
      <c r="J263" t="s">
        <v>41</v>
      </c>
      <c r="K263" s="2">
        <v>2887.43</v>
      </c>
      <c r="L263" s="2">
        <v>1176.99</v>
      </c>
      <c r="M263" s="2">
        <v>0</v>
      </c>
      <c r="N263" s="2">
        <v>4064.42</v>
      </c>
      <c r="O263" s="2">
        <v>954.32</v>
      </c>
      <c r="P263" s="2">
        <v>14743.38</v>
      </c>
      <c r="Q263" s="2">
        <v>0</v>
      </c>
      <c r="R263" s="2">
        <v>15697.7</v>
      </c>
      <c r="S263" s="2">
        <v>3802.68</v>
      </c>
      <c r="T263" s="2">
        <v>500</v>
      </c>
      <c r="U263" s="2">
        <v>0</v>
      </c>
      <c r="V263" s="2">
        <v>4302.68</v>
      </c>
      <c r="W263" s="2">
        <v>21433.49</v>
      </c>
      <c r="X263" s="2">
        <v>2631.31</v>
      </c>
      <c r="Y263" s="2">
        <v>0</v>
      </c>
      <c r="Z263" s="2">
        <v>24064.799999999999</v>
      </c>
    </row>
    <row r="264" spans="1:26" ht="13.2" x14ac:dyDescent="0.25">
      <c r="A264" s="1">
        <v>40117</v>
      </c>
      <c r="B264" s="1">
        <v>40117</v>
      </c>
      <c r="C264" t="s">
        <v>31</v>
      </c>
      <c r="D264" s="3">
        <v>41261</v>
      </c>
      <c r="E264" t="s">
        <v>7</v>
      </c>
      <c r="F264" t="s">
        <v>32</v>
      </c>
      <c r="G264" t="s">
        <v>60</v>
      </c>
      <c r="H264" t="s">
        <v>61</v>
      </c>
      <c r="I264" t="s">
        <v>62</v>
      </c>
      <c r="J264" t="s">
        <v>36</v>
      </c>
      <c r="K264" s="2">
        <v>23850.49</v>
      </c>
      <c r="L264" s="2">
        <v>3460.31</v>
      </c>
      <c r="M264" s="2">
        <v>0</v>
      </c>
      <c r="N264" s="2">
        <v>27310.799999999999</v>
      </c>
      <c r="O264" s="2">
        <v>152930.54999999999</v>
      </c>
      <c r="P264" s="2">
        <v>271358.45</v>
      </c>
      <c r="Q264" s="2">
        <v>0</v>
      </c>
      <c r="R264" s="2">
        <v>424289</v>
      </c>
      <c r="S264" s="2">
        <v>38904.22</v>
      </c>
      <c r="T264" s="2">
        <v>34562.78</v>
      </c>
      <c r="U264" s="2">
        <v>0</v>
      </c>
      <c r="V264" s="2">
        <v>73467</v>
      </c>
      <c r="W264" s="2">
        <v>334113.15999999997</v>
      </c>
      <c r="X264" s="2">
        <v>190953.64</v>
      </c>
      <c r="Y264" s="2">
        <v>0</v>
      </c>
      <c r="Z264" s="2">
        <v>525066.80000000005</v>
      </c>
    </row>
    <row r="265" spans="1:26" ht="13.2" x14ac:dyDescent="0.25">
      <c r="A265" s="1">
        <v>40125</v>
      </c>
      <c r="B265" s="1">
        <v>40125</v>
      </c>
      <c r="C265" t="s">
        <v>31</v>
      </c>
      <c r="D265" s="3">
        <v>41266</v>
      </c>
      <c r="E265" t="s">
        <v>7</v>
      </c>
      <c r="F265" t="s">
        <v>43</v>
      </c>
      <c r="G265" t="s">
        <v>38</v>
      </c>
      <c r="H265" t="s">
        <v>39</v>
      </c>
      <c r="I265" t="s">
        <v>48</v>
      </c>
      <c r="J265" t="s">
        <v>41</v>
      </c>
      <c r="K265" s="2">
        <v>9062.34</v>
      </c>
      <c r="L265" s="2">
        <v>1891.24</v>
      </c>
      <c r="M265" s="2">
        <v>0</v>
      </c>
      <c r="N265" s="2">
        <v>10953.58</v>
      </c>
      <c r="O265" s="2">
        <v>9441.16</v>
      </c>
      <c r="P265" s="2">
        <v>28259.84</v>
      </c>
      <c r="Q265" s="2">
        <v>28259.84</v>
      </c>
      <c r="R265" s="2">
        <v>9441.16</v>
      </c>
      <c r="S265" s="2">
        <v>37984.9</v>
      </c>
      <c r="T265" s="2">
        <v>2779.85</v>
      </c>
      <c r="U265" s="2">
        <v>4740.16</v>
      </c>
      <c r="V265" s="2">
        <v>36024.589999999997</v>
      </c>
      <c r="W265" s="2">
        <v>75307.08</v>
      </c>
      <c r="X265" s="2">
        <v>14112.25</v>
      </c>
      <c r="Y265" s="2">
        <v>33000</v>
      </c>
      <c r="Z265" s="2">
        <v>56419.33</v>
      </c>
    </row>
    <row r="266" spans="1:26" ht="13.2" x14ac:dyDescent="0.25">
      <c r="A266" s="1">
        <v>40149</v>
      </c>
      <c r="B266" s="1">
        <v>40149</v>
      </c>
      <c r="C266" t="s">
        <v>31</v>
      </c>
      <c r="D266" s="3">
        <v>41280</v>
      </c>
      <c r="E266" t="s">
        <v>7</v>
      </c>
      <c r="F266" t="s">
        <v>72</v>
      </c>
      <c r="G266" t="s">
        <v>38</v>
      </c>
      <c r="H266" t="s">
        <v>39</v>
      </c>
      <c r="I266" t="s">
        <v>99</v>
      </c>
      <c r="J266" t="s">
        <v>41</v>
      </c>
      <c r="K266" s="2">
        <v>15098.23</v>
      </c>
      <c r="L266" s="2">
        <v>6691.83</v>
      </c>
      <c r="M266" s="2">
        <v>0</v>
      </c>
      <c r="N266" s="2">
        <v>21790.06</v>
      </c>
      <c r="O266" s="2">
        <v>39853.14</v>
      </c>
      <c r="P266" s="2">
        <v>107822.54</v>
      </c>
      <c r="Q266" s="2">
        <v>0</v>
      </c>
      <c r="R266" s="2">
        <v>147675.68</v>
      </c>
      <c r="S266" s="2">
        <v>50588.51</v>
      </c>
      <c r="T266" s="2">
        <v>20272.25</v>
      </c>
      <c r="U266" s="2">
        <v>0</v>
      </c>
      <c r="V266" s="2">
        <v>70860.759999999995</v>
      </c>
      <c r="W266" s="2">
        <v>173509.28</v>
      </c>
      <c r="X266" s="2">
        <v>66817.22</v>
      </c>
      <c r="Y266" s="2">
        <v>0</v>
      </c>
      <c r="Z266" s="2">
        <v>240326.5</v>
      </c>
    </row>
    <row r="267" spans="1:26" ht="13.2" x14ac:dyDescent="0.25">
      <c r="A267" s="1">
        <v>40148</v>
      </c>
      <c r="B267" s="1">
        <v>40148</v>
      </c>
      <c r="C267" t="s">
        <v>31</v>
      </c>
      <c r="D267" s="3">
        <v>41282</v>
      </c>
      <c r="E267" t="s">
        <v>7</v>
      </c>
      <c r="F267" t="s">
        <v>32</v>
      </c>
      <c r="G267" t="s">
        <v>57</v>
      </c>
      <c r="H267" t="s">
        <v>111</v>
      </c>
      <c r="I267" t="s">
        <v>112</v>
      </c>
      <c r="J267" t="s">
        <v>36</v>
      </c>
      <c r="K267" s="2">
        <v>57104.61</v>
      </c>
      <c r="L267" s="2">
        <v>19085.05</v>
      </c>
      <c r="M267" s="2">
        <v>0</v>
      </c>
      <c r="N267" s="2">
        <v>76189.66</v>
      </c>
      <c r="O267" s="2">
        <v>87427.97</v>
      </c>
      <c r="P267" s="2">
        <v>273758.34999999998</v>
      </c>
      <c r="Q267" s="2">
        <v>0</v>
      </c>
      <c r="R267" s="2">
        <v>361186.32</v>
      </c>
      <c r="S267" s="2">
        <v>94338.17</v>
      </c>
      <c r="T267" s="2">
        <v>5017.1099999999997</v>
      </c>
      <c r="U267" s="2">
        <v>0</v>
      </c>
      <c r="V267" s="2">
        <v>99355.28</v>
      </c>
      <c r="W267" s="2">
        <v>425201.13</v>
      </c>
      <c r="X267" s="2">
        <v>111530.13</v>
      </c>
      <c r="Y267" s="2">
        <v>0</v>
      </c>
      <c r="Z267" s="2">
        <v>536731.26</v>
      </c>
    </row>
    <row r="268" spans="1:26" ht="13.2" x14ac:dyDescent="0.25">
      <c r="A268" s="1">
        <v>40166</v>
      </c>
      <c r="B268" s="1">
        <v>40166</v>
      </c>
      <c r="C268" t="s">
        <v>31</v>
      </c>
      <c r="D268" s="3">
        <v>41296</v>
      </c>
      <c r="E268" t="s">
        <v>7</v>
      </c>
      <c r="F268" t="s">
        <v>32</v>
      </c>
      <c r="G268" t="s">
        <v>73</v>
      </c>
      <c r="H268" t="s">
        <v>386</v>
      </c>
      <c r="I268" t="s">
        <v>411</v>
      </c>
      <c r="J268" t="s">
        <v>36</v>
      </c>
      <c r="K268" s="2">
        <v>23407.41</v>
      </c>
      <c r="L268" s="2">
        <v>2637.82</v>
      </c>
      <c r="M268" s="2">
        <v>0</v>
      </c>
      <c r="N268" s="2">
        <v>26045.23</v>
      </c>
      <c r="O268" s="2">
        <v>2682</v>
      </c>
      <c r="P268" s="2">
        <v>104343.01</v>
      </c>
      <c r="Q268" s="2">
        <v>0</v>
      </c>
      <c r="R268" s="2">
        <v>107025.01</v>
      </c>
      <c r="S268" s="2">
        <v>55241.24</v>
      </c>
      <c r="T268" s="2">
        <v>3484.01</v>
      </c>
      <c r="U268" s="2">
        <v>0</v>
      </c>
      <c r="V268" s="2">
        <v>58725.25</v>
      </c>
      <c r="W268" s="2">
        <v>182991.66</v>
      </c>
      <c r="X268" s="2">
        <v>8803.83</v>
      </c>
      <c r="Y268" s="2">
        <v>0</v>
      </c>
      <c r="Z268" s="2">
        <v>191795.49</v>
      </c>
    </row>
    <row r="269" spans="1:26" ht="13.2" x14ac:dyDescent="0.25">
      <c r="A269" s="1">
        <v>40217</v>
      </c>
      <c r="B269" s="1">
        <v>40217</v>
      </c>
      <c r="C269" t="s">
        <v>31</v>
      </c>
      <c r="D269" s="3">
        <v>41306</v>
      </c>
      <c r="E269" t="s">
        <v>7</v>
      </c>
      <c r="F269" t="s">
        <v>32</v>
      </c>
      <c r="G269" t="s">
        <v>38</v>
      </c>
      <c r="H269" t="s">
        <v>39</v>
      </c>
      <c r="I269" t="s">
        <v>51</v>
      </c>
      <c r="J269" t="s">
        <v>41</v>
      </c>
      <c r="K269" s="2">
        <v>14618.93</v>
      </c>
      <c r="L269" s="2">
        <v>0</v>
      </c>
      <c r="M269" s="2">
        <v>0</v>
      </c>
      <c r="N269" s="2">
        <v>14618.93</v>
      </c>
      <c r="O269" s="2">
        <v>0</v>
      </c>
      <c r="P269" s="2">
        <v>72189.600000000006</v>
      </c>
      <c r="Q269" s="2">
        <v>0</v>
      </c>
      <c r="R269" s="2">
        <v>72189.600000000006</v>
      </c>
      <c r="S269" s="2">
        <v>7253.35</v>
      </c>
      <c r="T269" s="2">
        <v>0</v>
      </c>
      <c r="U269" s="2">
        <v>0</v>
      </c>
      <c r="V269" s="2">
        <v>7253.35</v>
      </c>
      <c r="W269" s="2">
        <v>94061.88</v>
      </c>
      <c r="X269" s="2">
        <v>0</v>
      </c>
      <c r="Y269" s="2">
        <v>0</v>
      </c>
      <c r="Z269" s="2">
        <v>94061.88</v>
      </c>
    </row>
    <row r="270" spans="1:26" ht="13.2" x14ac:dyDescent="0.25">
      <c r="A270" s="1">
        <v>40223</v>
      </c>
      <c r="B270" s="1">
        <v>40223</v>
      </c>
      <c r="C270" t="s">
        <v>31</v>
      </c>
      <c r="D270" s="3">
        <v>41308</v>
      </c>
      <c r="E270" t="s">
        <v>7</v>
      </c>
      <c r="F270" t="s">
        <v>32</v>
      </c>
      <c r="G270" t="s">
        <v>38</v>
      </c>
      <c r="H270" t="s">
        <v>39</v>
      </c>
      <c r="I270" t="s">
        <v>48</v>
      </c>
      <c r="J270" t="s">
        <v>41</v>
      </c>
      <c r="K270" s="2">
        <v>22983.51</v>
      </c>
      <c r="L270" s="2">
        <v>876.44</v>
      </c>
      <c r="M270" s="2">
        <v>0</v>
      </c>
      <c r="N270" s="2">
        <v>23859.95</v>
      </c>
      <c r="O270" s="2">
        <v>31102.61</v>
      </c>
      <c r="P270" s="2">
        <v>59865.29</v>
      </c>
      <c r="Q270" s="2">
        <v>43220.14</v>
      </c>
      <c r="R270" s="2">
        <v>47747.76</v>
      </c>
      <c r="S270" s="2">
        <v>10819.88</v>
      </c>
      <c r="T270" s="2">
        <v>2880.62</v>
      </c>
      <c r="U270" s="2">
        <v>0</v>
      </c>
      <c r="V270" s="2">
        <v>13700.5</v>
      </c>
      <c r="W270" s="2">
        <v>93668.68</v>
      </c>
      <c r="X270" s="2">
        <v>34859.67</v>
      </c>
      <c r="Y270" s="2">
        <v>43220.14</v>
      </c>
      <c r="Z270" s="2">
        <v>85308.21</v>
      </c>
    </row>
    <row r="271" spans="1:26" ht="13.2" x14ac:dyDescent="0.25">
      <c r="A271" s="1">
        <v>40221</v>
      </c>
      <c r="B271" s="1">
        <v>40221</v>
      </c>
      <c r="C271" t="s">
        <v>31</v>
      </c>
      <c r="D271" s="3">
        <v>41310</v>
      </c>
      <c r="E271" t="s">
        <v>7</v>
      </c>
      <c r="F271" t="s">
        <v>43</v>
      </c>
      <c r="G271" t="s">
        <v>57</v>
      </c>
      <c r="H271" t="s">
        <v>79</v>
      </c>
      <c r="I271" t="s">
        <v>186</v>
      </c>
      <c r="J271" t="s">
        <v>36</v>
      </c>
      <c r="K271" s="2">
        <v>85970.52</v>
      </c>
      <c r="L271" s="2">
        <v>3041.98</v>
      </c>
      <c r="M271" s="2">
        <v>0</v>
      </c>
      <c r="N271" s="2">
        <v>89012.5</v>
      </c>
      <c r="O271" s="2">
        <v>580.79999999999995</v>
      </c>
      <c r="P271" s="2">
        <v>256077.51</v>
      </c>
      <c r="Q271" s="2">
        <v>0</v>
      </c>
      <c r="R271" s="2">
        <v>256658.31</v>
      </c>
      <c r="S271" s="2">
        <v>49717</v>
      </c>
      <c r="T271" s="2">
        <v>10571.61</v>
      </c>
      <c r="U271" s="2">
        <v>0</v>
      </c>
      <c r="V271" s="2">
        <v>60288.61</v>
      </c>
      <c r="W271" s="2">
        <v>391765.03</v>
      </c>
      <c r="X271" s="2">
        <v>14194.39</v>
      </c>
      <c r="Y271" s="2">
        <v>0</v>
      </c>
      <c r="Z271" s="2">
        <v>405959.42</v>
      </c>
    </row>
    <row r="272" spans="1:26" ht="13.2" x14ac:dyDescent="0.25">
      <c r="A272" s="1">
        <v>40226</v>
      </c>
      <c r="B272" s="1">
        <v>40226</v>
      </c>
      <c r="C272" t="s">
        <v>31</v>
      </c>
      <c r="D272" s="3">
        <v>41311</v>
      </c>
      <c r="E272" t="s">
        <v>7</v>
      </c>
      <c r="F272" t="s">
        <v>43</v>
      </c>
      <c r="G272" t="s">
        <v>60</v>
      </c>
      <c r="H272" t="s">
        <v>61</v>
      </c>
      <c r="I272" t="s">
        <v>141</v>
      </c>
      <c r="J272" t="s">
        <v>36</v>
      </c>
      <c r="K272" s="2">
        <v>22435.88</v>
      </c>
      <c r="L272" s="2">
        <v>37433.01</v>
      </c>
      <c r="M272" s="2">
        <v>0</v>
      </c>
      <c r="N272" s="2">
        <v>59868.89</v>
      </c>
      <c r="O272" s="2">
        <v>281587.01</v>
      </c>
      <c r="P272" s="2">
        <v>164393.13</v>
      </c>
      <c r="Q272" s="2">
        <v>0</v>
      </c>
      <c r="R272" s="2">
        <v>445980.14</v>
      </c>
      <c r="S272" s="2">
        <v>82285.17</v>
      </c>
      <c r="T272" s="2">
        <v>41116.39</v>
      </c>
      <c r="U272" s="2">
        <v>0</v>
      </c>
      <c r="V272" s="2">
        <v>123401.56</v>
      </c>
      <c r="W272" s="2">
        <v>269114.18</v>
      </c>
      <c r="X272" s="2">
        <v>360136.41</v>
      </c>
      <c r="Y272" s="2">
        <v>0</v>
      </c>
      <c r="Z272" s="2">
        <v>629250.59</v>
      </c>
    </row>
    <row r="273" spans="1:26" ht="13.2" x14ac:dyDescent="0.25">
      <c r="A273" s="1">
        <v>40246</v>
      </c>
      <c r="B273" s="1">
        <v>40246</v>
      </c>
      <c r="C273" t="s">
        <v>31</v>
      </c>
      <c r="D273" s="3">
        <v>41324</v>
      </c>
      <c r="E273" t="s">
        <v>7</v>
      </c>
      <c r="F273" t="s">
        <v>72</v>
      </c>
      <c r="G273" t="s">
        <v>60</v>
      </c>
      <c r="H273" t="s">
        <v>61</v>
      </c>
      <c r="I273" t="s">
        <v>93</v>
      </c>
      <c r="J273" t="s">
        <v>36</v>
      </c>
      <c r="K273" s="2">
        <v>16991.759999999998</v>
      </c>
      <c r="L273" s="2">
        <v>2740.66</v>
      </c>
      <c r="M273" s="2">
        <v>0</v>
      </c>
      <c r="N273" s="2">
        <v>19732.419999999998</v>
      </c>
      <c r="O273" s="2">
        <v>8065.15</v>
      </c>
      <c r="P273" s="2">
        <v>170144.85</v>
      </c>
      <c r="Q273" s="2">
        <v>0</v>
      </c>
      <c r="R273" s="2">
        <v>178210</v>
      </c>
      <c r="S273" s="2">
        <v>88588.32</v>
      </c>
      <c r="T273" s="2">
        <v>8625.27</v>
      </c>
      <c r="U273" s="2">
        <v>0</v>
      </c>
      <c r="V273" s="2">
        <v>97213.59</v>
      </c>
      <c r="W273" s="2">
        <v>275724.93</v>
      </c>
      <c r="X273" s="2">
        <v>19431.080000000002</v>
      </c>
      <c r="Y273" s="2">
        <v>0</v>
      </c>
      <c r="Z273" s="2">
        <v>295156.01</v>
      </c>
    </row>
    <row r="274" spans="1:26" ht="13.2" x14ac:dyDescent="0.25">
      <c r="A274" s="1">
        <v>40276</v>
      </c>
      <c r="B274" s="1">
        <v>40276</v>
      </c>
      <c r="C274" t="s">
        <v>31</v>
      </c>
      <c r="D274" s="3">
        <v>41338</v>
      </c>
      <c r="E274" t="s">
        <v>7</v>
      </c>
      <c r="F274" t="s">
        <v>32</v>
      </c>
      <c r="G274" t="s">
        <v>57</v>
      </c>
      <c r="H274" t="s">
        <v>79</v>
      </c>
      <c r="I274" t="s">
        <v>186</v>
      </c>
      <c r="J274" t="s">
        <v>36</v>
      </c>
      <c r="K274" s="2">
        <v>36370.58</v>
      </c>
      <c r="L274" s="2">
        <v>50</v>
      </c>
      <c r="M274" s="2">
        <v>0</v>
      </c>
      <c r="N274" s="2">
        <v>36420.58</v>
      </c>
      <c r="O274" s="2">
        <v>5000</v>
      </c>
      <c r="P274" s="2">
        <v>195164.87</v>
      </c>
      <c r="Q274" s="2">
        <v>0</v>
      </c>
      <c r="R274" s="2">
        <v>200164.87</v>
      </c>
      <c r="S274" s="2">
        <v>35456.089999999997</v>
      </c>
      <c r="T274" s="2">
        <v>100</v>
      </c>
      <c r="U274" s="2">
        <v>0</v>
      </c>
      <c r="V274" s="2">
        <v>35556.089999999997</v>
      </c>
      <c r="W274" s="2">
        <v>266991.53999999998</v>
      </c>
      <c r="X274" s="2">
        <v>5150</v>
      </c>
      <c r="Y274" s="2">
        <v>0</v>
      </c>
      <c r="Z274" s="2">
        <v>272141.53999999998</v>
      </c>
    </row>
    <row r="275" spans="1:26" ht="13.2" x14ac:dyDescent="0.25">
      <c r="A275" s="1">
        <v>40310</v>
      </c>
      <c r="B275" s="1">
        <v>40310</v>
      </c>
      <c r="C275" t="s">
        <v>31</v>
      </c>
      <c r="D275" s="3">
        <v>41353</v>
      </c>
      <c r="E275" t="s">
        <v>7</v>
      </c>
      <c r="F275" t="s">
        <v>32</v>
      </c>
      <c r="G275" t="s">
        <v>38</v>
      </c>
      <c r="H275" t="s">
        <v>39</v>
      </c>
      <c r="I275" t="s">
        <v>40</v>
      </c>
      <c r="J275" t="s">
        <v>41</v>
      </c>
      <c r="K275" s="2">
        <v>11882.19</v>
      </c>
      <c r="L275" s="2">
        <v>25864.31</v>
      </c>
      <c r="M275" s="2">
        <v>0</v>
      </c>
      <c r="N275" s="2">
        <v>37746.5</v>
      </c>
      <c r="O275" s="2">
        <v>69331.91</v>
      </c>
      <c r="P275" s="2">
        <v>123617.60000000001</v>
      </c>
      <c r="Q275" s="2">
        <v>32171.39</v>
      </c>
      <c r="R275" s="2">
        <v>160778.12</v>
      </c>
      <c r="S275" s="2">
        <v>74896.03</v>
      </c>
      <c r="T275" s="2">
        <v>29527.47</v>
      </c>
      <c r="U275" s="2">
        <v>0</v>
      </c>
      <c r="V275" s="2">
        <v>104423.5</v>
      </c>
      <c r="W275" s="2">
        <v>210395.82</v>
      </c>
      <c r="X275" s="2">
        <v>124723.69</v>
      </c>
      <c r="Y275" s="2">
        <v>32171.39</v>
      </c>
      <c r="Z275" s="2">
        <v>302948.12</v>
      </c>
    </row>
    <row r="276" spans="1:26" ht="13.2" x14ac:dyDescent="0.25">
      <c r="A276" s="1">
        <v>40334</v>
      </c>
      <c r="B276" s="1">
        <v>40334</v>
      </c>
      <c r="C276" t="s">
        <v>31</v>
      </c>
      <c r="D276" s="3">
        <v>41359</v>
      </c>
      <c r="E276" t="s">
        <v>7</v>
      </c>
      <c r="F276" t="s">
        <v>32</v>
      </c>
      <c r="G276" t="s">
        <v>38</v>
      </c>
      <c r="H276" t="s">
        <v>39</v>
      </c>
      <c r="I276" t="s">
        <v>40</v>
      </c>
      <c r="J276" t="s">
        <v>41</v>
      </c>
      <c r="K276" s="2">
        <v>12744.61</v>
      </c>
      <c r="L276" s="2">
        <v>296.64</v>
      </c>
      <c r="M276" s="2">
        <v>0</v>
      </c>
      <c r="N276" s="2">
        <v>13041.25</v>
      </c>
      <c r="O276" s="2">
        <v>5057.1400000000003</v>
      </c>
      <c r="P276" s="2">
        <v>48750.86</v>
      </c>
      <c r="Q276" s="2">
        <v>0</v>
      </c>
      <c r="R276" s="2">
        <v>53808</v>
      </c>
      <c r="S276" s="2">
        <v>18000.23</v>
      </c>
      <c r="T276" s="2">
        <v>5122.8100000000004</v>
      </c>
      <c r="U276" s="2">
        <v>0</v>
      </c>
      <c r="V276" s="2">
        <v>23123.040000000001</v>
      </c>
      <c r="W276" s="2">
        <v>79495.7</v>
      </c>
      <c r="X276" s="2">
        <v>10476.59</v>
      </c>
      <c r="Y276" s="2">
        <v>0</v>
      </c>
      <c r="Z276" s="2">
        <v>89972.29</v>
      </c>
    </row>
    <row r="277" spans="1:26" ht="13.2" x14ac:dyDescent="0.25">
      <c r="A277" s="1">
        <v>40335</v>
      </c>
      <c r="B277" s="1">
        <v>40335</v>
      </c>
      <c r="C277" t="s">
        <v>31</v>
      </c>
      <c r="D277" s="3">
        <v>41360</v>
      </c>
      <c r="E277" t="s">
        <v>7</v>
      </c>
      <c r="F277" t="s">
        <v>43</v>
      </c>
      <c r="G277" t="s">
        <v>38</v>
      </c>
      <c r="H277" t="s">
        <v>39</v>
      </c>
      <c r="I277" t="s">
        <v>238</v>
      </c>
      <c r="J277" t="s">
        <v>41</v>
      </c>
      <c r="K277" s="2">
        <v>1996.01</v>
      </c>
      <c r="L277" s="2">
        <v>627.24</v>
      </c>
      <c r="M277" s="2">
        <v>0</v>
      </c>
      <c r="N277" s="2">
        <v>2623.25</v>
      </c>
      <c r="O277" s="2">
        <v>1636.25</v>
      </c>
      <c r="P277" s="2">
        <v>20069.11</v>
      </c>
      <c r="Q277" s="2">
        <v>0</v>
      </c>
      <c r="R277" s="2">
        <v>21705.360000000001</v>
      </c>
      <c r="S277" s="2">
        <v>2526.1799999999998</v>
      </c>
      <c r="T277" s="2">
        <v>3315.57</v>
      </c>
      <c r="U277" s="2">
        <v>0</v>
      </c>
      <c r="V277" s="2">
        <v>5841.75</v>
      </c>
      <c r="W277" s="2">
        <v>24591.3</v>
      </c>
      <c r="X277" s="2">
        <v>5579.06</v>
      </c>
      <c r="Y277" s="2">
        <v>0</v>
      </c>
      <c r="Z277" s="2">
        <v>30170.36</v>
      </c>
    </row>
    <row r="278" spans="1:26" ht="13.2" x14ac:dyDescent="0.25">
      <c r="A278" s="1">
        <v>40377</v>
      </c>
      <c r="B278" s="1">
        <v>40377</v>
      </c>
      <c r="C278" t="s">
        <v>31</v>
      </c>
      <c r="D278" s="3">
        <v>41375</v>
      </c>
      <c r="E278" t="s">
        <v>7</v>
      </c>
      <c r="F278" t="s">
        <v>32</v>
      </c>
      <c r="G278" t="s">
        <v>38</v>
      </c>
      <c r="H278" t="s">
        <v>39</v>
      </c>
      <c r="I278" t="s">
        <v>50</v>
      </c>
      <c r="J278" t="s">
        <v>41</v>
      </c>
      <c r="K278" s="2">
        <v>26176.87</v>
      </c>
      <c r="L278" s="2">
        <v>3879.32</v>
      </c>
      <c r="M278" s="2">
        <v>0</v>
      </c>
      <c r="N278" s="2">
        <v>30056.19</v>
      </c>
      <c r="O278" s="2">
        <v>0</v>
      </c>
      <c r="P278" s="2">
        <v>278330.37</v>
      </c>
      <c r="Q278" s="2">
        <v>0</v>
      </c>
      <c r="R278" s="2">
        <v>278330.37</v>
      </c>
      <c r="S278" s="2">
        <v>78294.759999999995</v>
      </c>
      <c r="T278" s="2">
        <v>12531.89</v>
      </c>
      <c r="U278" s="2">
        <v>0</v>
      </c>
      <c r="V278" s="2">
        <v>90826.65</v>
      </c>
      <c r="W278" s="2">
        <v>382802</v>
      </c>
      <c r="X278" s="2">
        <v>16411.21</v>
      </c>
      <c r="Y278" s="2">
        <v>0</v>
      </c>
      <c r="Z278" s="2">
        <v>399213.21</v>
      </c>
    </row>
    <row r="279" spans="1:26" ht="13.2" x14ac:dyDescent="0.25">
      <c r="A279" s="1">
        <v>40370</v>
      </c>
      <c r="B279" s="1">
        <v>40370</v>
      </c>
      <c r="C279" t="s">
        <v>31</v>
      </c>
      <c r="D279" s="3">
        <v>41376</v>
      </c>
      <c r="E279" t="s">
        <v>7</v>
      </c>
      <c r="F279" t="s">
        <v>72</v>
      </c>
      <c r="G279" t="s">
        <v>38</v>
      </c>
      <c r="H279" t="s">
        <v>64</v>
      </c>
      <c r="I279" t="s">
        <v>164</v>
      </c>
      <c r="J279" t="s">
        <v>41</v>
      </c>
      <c r="K279" s="2">
        <v>15209.28</v>
      </c>
      <c r="L279" s="2">
        <v>21036.95</v>
      </c>
      <c r="M279" s="2">
        <v>0</v>
      </c>
      <c r="N279" s="2">
        <v>36246.230000000003</v>
      </c>
      <c r="O279" s="2">
        <v>72381.52</v>
      </c>
      <c r="P279" s="2">
        <v>150568.48000000001</v>
      </c>
      <c r="Q279" s="2">
        <v>0</v>
      </c>
      <c r="R279" s="2">
        <v>222950</v>
      </c>
      <c r="S279" s="2">
        <v>69331.929999999993</v>
      </c>
      <c r="T279" s="2">
        <v>30196.84</v>
      </c>
      <c r="U279" s="2">
        <v>0</v>
      </c>
      <c r="V279" s="2">
        <v>99528.77</v>
      </c>
      <c r="W279" s="2">
        <v>235109.69</v>
      </c>
      <c r="X279" s="2">
        <v>123615.31</v>
      </c>
      <c r="Y279" s="2">
        <v>0</v>
      </c>
      <c r="Z279" s="2">
        <v>358725</v>
      </c>
    </row>
    <row r="280" spans="1:26" ht="13.2" x14ac:dyDescent="0.25">
      <c r="A280" s="1">
        <v>40396</v>
      </c>
      <c r="B280" s="1">
        <v>40396</v>
      </c>
      <c r="C280" t="s">
        <v>31</v>
      </c>
      <c r="D280" s="3">
        <v>41383</v>
      </c>
      <c r="E280" t="s">
        <v>7</v>
      </c>
      <c r="F280" t="s">
        <v>32</v>
      </c>
      <c r="G280" t="s">
        <v>38</v>
      </c>
      <c r="H280" t="s">
        <v>39</v>
      </c>
      <c r="I280" t="s">
        <v>101</v>
      </c>
      <c r="J280" t="s">
        <v>41</v>
      </c>
      <c r="K280" s="2">
        <v>12253.67</v>
      </c>
      <c r="L280" s="2">
        <v>612.88</v>
      </c>
      <c r="M280" s="2">
        <v>0</v>
      </c>
      <c r="N280" s="2">
        <v>12866.55</v>
      </c>
      <c r="O280" s="2">
        <v>4795.1899999999996</v>
      </c>
      <c r="P280" s="2">
        <v>54492.66</v>
      </c>
      <c r="Q280" s="2">
        <v>0</v>
      </c>
      <c r="R280" s="2">
        <v>59287.85</v>
      </c>
      <c r="S280" s="2">
        <v>5205.4799999999996</v>
      </c>
      <c r="T280" s="2">
        <v>6273.13</v>
      </c>
      <c r="U280" s="2">
        <v>0</v>
      </c>
      <c r="V280" s="2">
        <v>11478.61</v>
      </c>
      <c r="W280" s="2">
        <v>71951.81</v>
      </c>
      <c r="X280" s="2">
        <v>11681.2</v>
      </c>
      <c r="Y280" s="2">
        <v>0</v>
      </c>
      <c r="Z280" s="2">
        <v>83633.009999999995</v>
      </c>
    </row>
    <row r="281" spans="1:26" ht="13.2" x14ac:dyDescent="0.25">
      <c r="A281" s="1">
        <v>40404</v>
      </c>
      <c r="B281" s="1">
        <v>40404</v>
      </c>
      <c r="C281" t="s">
        <v>31</v>
      </c>
      <c r="D281" s="3">
        <v>41384</v>
      </c>
      <c r="E281" t="s">
        <v>7</v>
      </c>
      <c r="F281" t="s">
        <v>72</v>
      </c>
      <c r="G281" t="s">
        <v>38</v>
      </c>
      <c r="H281" t="s">
        <v>39</v>
      </c>
      <c r="I281" t="s">
        <v>99</v>
      </c>
      <c r="J281" t="s">
        <v>41</v>
      </c>
      <c r="K281" s="2">
        <v>4572.01</v>
      </c>
      <c r="L281" s="2">
        <v>349.7</v>
      </c>
      <c r="M281" s="2">
        <v>0</v>
      </c>
      <c r="N281" s="2">
        <v>4921.71</v>
      </c>
      <c r="O281" s="2">
        <v>1933.9</v>
      </c>
      <c r="P281" s="2">
        <v>15557.32</v>
      </c>
      <c r="Q281" s="2">
        <v>0</v>
      </c>
      <c r="R281" s="2">
        <v>17491.22</v>
      </c>
      <c r="S281" s="2">
        <v>1633.69</v>
      </c>
      <c r="T281" s="2">
        <v>0</v>
      </c>
      <c r="U281" s="2">
        <v>0</v>
      </c>
      <c r="V281" s="2">
        <v>1633.69</v>
      </c>
      <c r="W281" s="2">
        <v>21763.02</v>
      </c>
      <c r="X281" s="2">
        <v>2283.6</v>
      </c>
      <c r="Y281" s="2">
        <v>0</v>
      </c>
      <c r="Z281" s="2">
        <v>24046.62</v>
      </c>
    </row>
    <row r="282" spans="1:26" ht="13.2" x14ac:dyDescent="0.25">
      <c r="A282" s="1">
        <v>40391</v>
      </c>
      <c r="B282" s="1">
        <v>40393</v>
      </c>
      <c r="C282" t="s">
        <v>31</v>
      </c>
      <c r="D282" s="3">
        <v>41385</v>
      </c>
      <c r="E282" t="s">
        <v>7</v>
      </c>
      <c r="F282" t="s">
        <v>32</v>
      </c>
      <c r="G282" t="s">
        <v>38</v>
      </c>
      <c r="H282" t="s">
        <v>39</v>
      </c>
      <c r="I282" t="s">
        <v>48</v>
      </c>
      <c r="J282" t="s">
        <v>41</v>
      </c>
      <c r="K282" s="2">
        <v>2711.51</v>
      </c>
      <c r="L282" s="2">
        <v>5091.49</v>
      </c>
      <c r="M282" s="2">
        <v>0</v>
      </c>
      <c r="N282" s="2">
        <v>7803</v>
      </c>
      <c r="O282" s="2">
        <v>19221.09</v>
      </c>
      <c r="P282" s="2">
        <v>9822.7800000000007</v>
      </c>
      <c r="Q282" s="2">
        <v>9822.7800000000007</v>
      </c>
      <c r="R282" s="2">
        <v>19221.09</v>
      </c>
      <c r="S282" s="2">
        <v>6655.45</v>
      </c>
      <c r="T282" s="2">
        <v>14244.55</v>
      </c>
      <c r="U282" s="2">
        <v>1034.8499999999999</v>
      </c>
      <c r="V282" s="2">
        <v>19865.150000000001</v>
      </c>
      <c r="W282" s="2">
        <v>19189.740000000002</v>
      </c>
      <c r="X282" s="2">
        <v>38557.129999999997</v>
      </c>
      <c r="Y282" s="2">
        <v>10857.63</v>
      </c>
      <c r="Z282" s="2">
        <v>46889.24</v>
      </c>
    </row>
    <row r="283" spans="1:26" ht="13.2" x14ac:dyDescent="0.25">
      <c r="A283" s="1">
        <v>40508</v>
      </c>
      <c r="B283" s="1">
        <v>40508</v>
      </c>
      <c r="C283" t="s">
        <v>31</v>
      </c>
      <c r="D283" s="3">
        <v>41394</v>
      </c>
      <c r="E283" t="s">
        <v>7</v>
      </c>
      <c r="F283" t="s">
        <v>32</v>
      </c>
      <c r="G283" t="s">
        <v>38</v>
      </c>
      <c r="H283" t="s">
        <v>39</v>
      </c>
      <c r="I283" t="s">
        <v>50</v>
      </c>
      <c r="J283" t="s">
        <v>41</v>
      </c>
      <c r="K283" s="2">
        <v>17290.45</v>
      </c>
      <c r="L283" s="2">
        <v>832.61</v>
      </c>
      <c r="M283" s="2">
        <v>0</v>
      </c>
      <c r="N283" s="2">
        <v>18123.060000000001</v>
      </c>
      <c r="O283" s="2">
        <v>2038.24</v>
      </c>
      <c r="P283" s="2">
        <v>102449.73</v>
      </c>
      <c r="Q283" s="2">
        <v>0</v>
      </c>
      <c r="R283" s="2">
        <v>104487.97</v>
      </c>
      <c r="S283" s="2">
        <v>43649.94</v>
      </c>
      <c r="T283" s="2">
        <v>0</v>
      </c>
      <c r="U283" s="2">
        <v>0</v>
      </c>
      <c r="V283" s="2">
        <v>43649.94</v>
      </c>
      <c r="W283" s="2">
        <v>163390.12</v>
      </c>
      <c r="X283" s="2">
        <v>2870.85</v>
      </c>
      <c r="Y283" s="2">
        <v>0</v>
      </c>
      <c r="Z283" s="2">
        <v>166260.97</v>
      </c>
    </row>
    <row r="284" spans="1:26" ht="13.2" x14ac:dyDescent="0.25">
      <c r="A284" s="1">
        <v>40459</v>
      </c>
      <c r="B284" s="1">
        <v>40459</v>
      </c>
      <c r="C284" t="s">
        <v>31</v>
      </c>
      <c r="D284" s="3">
        <v>41413</v>
      </c>
      <c r="E284" t="s">
        <v>7</v>
      </c>
      <c r="F284" t="s">
        <v>32</v>
      </c>
      <c r="G284" t="s">
        <v>60</v>
      </c>
      <c r="H284" t="s">
        <v>61</v>
      </c>
      <c r="I284" t="s">
        <v>77</v>
      </c>
      <c r="J284" t="s">
        <v>36</v>
      </c>
      <c r="K284" s="2">
        <v>10112.14</v>
      </c>
      <c r="L284" s="2">
        <v>13899.13</v>
      </c>
      <c r="M284" s="2">
        <v>0</v>
      </c>
      <c r="N284" s="2">
        <v>24011.27</v>
      </c>
      <c r="O284" s="2">
        <v>69035.460000000006</v>
      </c>
      <c r="P284" s="2">
        <v>43222.52</v>
      </c>
      <c r="Q284" s="2">
        <v>0</v>
      </c>
      <c r="R284" s="2">
        <v>112257.98</v>
      </c>
      <c r="S284" s="2">
        <v>15696</v>
      </c>
      <c r="T284" s="2">
        <v>22407.42</v>
      </c>
      <c r="U284" s="2">
        <v>0</v>
      </c>
      <c r="V284" s="2">
        <v>38103.42</v>
      </c>
      <c r="W284" s="2">
        <v>69030.66</v>
      </c>
      <c r="X284" s="2">
        <v>105342.01</v>
      </c>
      <c r="Y284" s="2">
        <v>0</v>
      </c>
      <c r="Z284" s="2">
        <v>174372.67</v>
      </c>
    </row>
    <row r="285" spans="1:26" ht="13.2" x14ac:dyDescent="0.25">
      <c r="A285" s="1">
        <v>40487</v>
      </c>
      <c r="B285" s="1">
        <v>40487</v>
      </c>
      <c r="C285" t="s">
        <v>31</v>
      </c>
      <c r="D285" s="3">
        <v>41432</v>
      </c>
      <c r="E285" t="s">
        <v>7</v>
      </c>
      <c r="F285" t="s">
        <v>72</v>
      </c>
      <c r="G285" t="s">
        <v>57</v>
      </c>
      <c r="H285" t="s">
        <v>95</v>
      </c>
      <c r="I285" t="s">
        <v>96</v>
      </c>
      <c r="J285" t="s">
        <v>36</v>
      </c>
      <c r="K285" s="2">
        <v>7371.34</v>
      </c>
      <c r="L285" s="2">
        <v>1141.71</v>
      </c>
      <c r="M285" s="2">
        <v>0</v>
      </c>
      <c r="N285" s="2">
        <v>8513.0499999999993</v>
      </c>
      <c r="O285" s="2">
        <v>2244.11</v>
      </c>
      <c r="P285" s="2">
        <v>93572.39</v>
      </c>
      <c r="Q285" s="2">
        <v>0</v>
      </c>
      <c r="R285" s="2">
        <v>95816.5</v>
      </c>
      <c r="S285" s="2">
        <v>22861.72</v>
      </c>
      <c r="T285" s="2">
        <v>2621.52</v>
      </c>
      <c r="U285" s="2">
        <v>0</v>
      </c>
      <c r="V285" s="2">
        <v>25483.24</v>
      </c>
      <c r="W285" s="2">
        <v>123805.45</v>
      </c>
      <c r="X285" s="2">
        <v>6007.34</v>
      </c>
      <c r="Y285" s="2">
        <v>0</v>
      </c>
      <c r="Z285" s="2">
        <v>129812.79</v>
      </c>
    </row>
    <row r="286" spans="1:26" ht="13.2" x14ac:dyDescent="0.25">
      <c r="A286" s="1">
        <v>40545</v>
      </c>
      <c r="B286" s="1">
        <v>40545</v>
      </c>
      <c r="C286" t="s">
        <v>31</v>
      </c>
      <c r="D286" s="3">
        <v>41446</v>
      </c>
      <c r="E286" t="s">
        <v>7</v>
      </c>
      <c r="F286" t="s">
        <v>72</v>
      </c>
      <c r="G286" t="s">
        <v>73</v>
      </c>
      <c r="H286" t="s">
        <v>386</v>
      </c>
      <c r="I286" t="s">
        <v>411</v>
      </c>
      <c r="J286" t="s">
        <v>36</v>
      </c>
      <c r="K286" s="2">
        <v>41408.410000000003</v>
      </c>
      <c r="L286" s="2">
        <v>2346.7399999999998</v>
      </c>
      <c r="M286" s="2">
        <v>0</v>
      </c>
      <c r="N286" s="2">
        <v>43755.15</v>
      </c>
      <c r="O286" s="2">
        <v>60569.3</v>
      </c>
      <c r="P286" s="2">
        <v>62199.7</v>
      </c>
      <c r="Q286" s="2">
        <v>30148.32</v>
      </c>
      <c r="R286" s="2">
        <v>92620.68</v>
      </c>
      <c r="S286" s="2">
        <v>51783.97</v>
      </c>
      <c r="T286" s="2">
        <v>7085.88</v>
      </c>
      <c r="U286" s="2">
        <v>0</v>
      </c>
      <c r="V286" s="2">
        <v>58869.85</v>
      </c>
      <c r="W286" s="2">
        <v>155392.07999999999</v>
      </c>
      <c r="X286" s="2">
        <v>70001.919999999998</v>
      </c>
      <c r="Y286" s="2">
        <v>30148.32</v>
      </c>
      <c r="Z286" s="2">
        <v>195245.68</v>
      </c>
    </row>
    <row r="287" spans="1:26" ht="13.2" x14ac:dyDescent="0.25">
      <c r="A287" s="1">
        <v>40541</v>
      </c>
      <c r="B287" s="1">
        <v>40541</v>
      </c>
      <c r="C287" t="s">
        <v>31</v>
      </c>
      <c r="D287" s="3">
        <v>41450</v>
      </c>
      <c r="E287" t="s">
        <v>7</v>
      </c>
      <c r="F287" t="s">
        <v>72</v>
      </c>
      <c r="G287" t="s">
        <v>57</v>
      </c>
      <c r="H287" t="s">
        <v>58</v>
      </c>
      <c r="I287" t="s">
        <v>59</v>
      </c>
      <c r="J287" t="s">
        <v>36</v>
      </c>
      <c r="K287" s="2">
        <v>27294.84</v>
      </c>
      <c r="L287" s="2">
        <v>35540.080000000002</v>
      </c>
      <c r="M287" s="2">
        <v>0</v>
      </c>
      <c r="N287" s="2">
        <v>62834.92</v>
      </c>
      <c r="O287" s="2">
        <v>148770</v>
      </c>
      <c r="P287" s="2">
        <v>183163.51999999999</v>
      </c>
      <c r="Q287" s="2">
        <v>0</v>
      </c>
      <c r="R287" s="2">
        <v>331933.52</v>
      </c>
      <c r="S287" s="2">
        <v>80531.78</v>
      </c>
      <c r="T287" s="2">
        <v>3882.34</v>
      </c>
      <c r="U287" s="2">
        <v>0</v>
      </c>
      <c r="V287" s="2">
        <v>84414.12</v>
      </c>
      <c r="W287" s="2">
        <v>290990.14</v>
      </c>
      <c r="X287" s="2">
        <v>188192.42</v>
      </c>
      <c r="Y287" s="2">
        <v>0</v>
      </c>
      <c r="Z287" s="2">
        <v>479182.56</v>
      </c>
    </row>
    <row r="288" spans="1:26" ht="13.2" x14ac:dyDescent="0.25">
      <c r="A288" s="1">
        <v>40570</v>
      </c>
      <c r="B288" s="1">
        <v>40570</v>
      </c>
      <c r="C288" t="s">
        <v>31</v>
      </c>
      <c r="D288" s="3">
        <v>41456</v>
      </c>
      <c r="E288" t="s">
        <v>7</v>
      </c>
      <c r="F288" t="s">
        <v>32</v>
      </c>
      <c r="G288" t="s">
        <v>60</v>
      </c>
      <c r="H288" t="s">
        <v>61</v>
      </c>
      <c r="I288" t="s">
        <v>215</v>
      </c>
      <c r="J288" t="s">
        <v>36</v>
      </c>
      <c r="K288" s="2">
        <v>20388.27</v>
      </c>
      <c r="L288" s="2">
        <v>944.23</v>
      </c>
      <c r="M288" s="2">
        <v>0</v>
      </c>
      <c r="N288" s="2">
        <v>21332.5</v>
      </c>
      <c r="O288" s="2">
        <v>22.16</v>
      </c>
      <c r="P288" s="2">
        <v>150444.91</v>
      </c>
      <c r="Q288" s="2">
        <v>0</v>
      </c>
      <c r="R288" s="2">
        <v>150467.07</v>
      </c>
      <c r="S288" s="2">
        <v>106781.42</v>
      </c>
      <c r="T288" s="2">
        <v>0</v>
      </c>
      <c r="U288" s="2">
        <v>0</v>
      </c>
      <c r="V288" s="2">
        <v>106781.42</v>
      </c>
      <c r="W288" s="2">
        <v>277614.59999999998</v>
      </c>
      <c r="X288" s="2">
        <v>966.39</v>
      </c>
      <c r="Y288" s="2">
        <v>0</v>
      </c>
      <c r="Z288" s="2">
        <v>278580.99</v>
      </c>
    </row>
    <row r="289" spans="1:26" ht="13.2" x14ac:dyDescent="0.25">
      <c r="A289" s="1">
        <v>40580</v>
      </c>
      <c r="B289" s="1">
        <v>40580</v>
      </c>
      <c r="C289" t="s">
        <v>31</v>
      </c>
      <c r="D289" s="3">
        <v>41469</v>
      </c>
      <c r="E289" t="s">
        <v>7</v>
      </c>
      <c r="F289" t="s">
        <v>32</v>
      </c>
      <c r="G289" t="s">
        <v>57</v>
      </c>
      <c r="H289" t="s">
        <v>111</v>
      </c>
      <c r="I289" t="s">
        <v>112</v>
      </c>
      <c r="J289" t="s">
        <v>36</v>
      </c>
      <c r="K289" s="2">
        <v>30264.03</v>
      </c>
      <c r="L289" s="2">
        <v>338.01</v>
      </c>
      <c r="M289" s="2">
        <v>0</v>
      </c>
      <c r="N289" s="2">
        <v>30602.04</v>
      </c>
      <c r="O289" s="2">
        <v>887.39</v>
      </c>
      <c r="P289" s="2">
        <v>172375.74</v>
      </c>
      <c r="Q289" s="2">
        <v>0</v>
      </c>
      <c r="R289" s="2">
        <v>173263.13</v>
      </c>
      <c r="S289" s="2">
        <v>39231.64</v>
      </c>
      <c r="T289" s="2">
        <v>30056.91</v>
      </c>
      <c r="U289" s="2">
        <v>0</v>
      </c>
      <c r="V289" s="2">
        <v>69288.55</v>
      </c>
      <c r="W289" s="2">
        <v>241871.41</v>
      </c>
      <c r="X289" s="2">
        <v>31282.31</v>
      </c>
      <c r="Y289" s="2">
        <v>0</v>
      </c>
      <c r="Z289" s="2">
        <v>273153.71999999997</v>
      </c>
    </row>
    <row r="290" spans="1:26" ht="13.2" x14ac:dyDescent="0.25">
      <c r="A290" s="1">
        <v>40583</v>
      </c>
      <c r="B290" s="1">
        <v>40583</v>
      </c>
      <c r="C290" t="s">
        <v>31</v>
      </c>
      <c r="D290" s="3">
        <v>41471</v>
      </c>
      <c r="E290" t="s">
        <v>7</v>
      </c>
      <c r="F290" t="s">
        <v>72</v>
      </c>
      <c r="G290" t="s">
        <v>73</v>
      </c>
      <c r="H290" t="s">
        <v>87</v>
      </c>
      <c r="I290" t="s">
        <v>393</v>
      </c>
      <c r="J290" t="s">
        <v>36</v>
      </c>
      <c r="K290" s="2">
        <v>1448.95</v>
      </c>
      <c r="L290" s="2">
        <v>1160.55</v>
      </c>
      <c r="M290" s="2">
        <v>0</v>
      </c>
      <c r="N290" s="2">
        <v>2609.5</v>
      </c>
      <c r="O290" s="2">
        <v>119.7</v>
      </c>
      <c r="P290" s="2">
        <v>17857.72</v>
      </c>
      <c r="Q290" s="2">
        <v>0</v>
      </c>
      <c r="R290" s="2">
        <v>17977.419999999998</v>
      </c>
      <c r="S290" s="2">
        <v>1376.31</v>
      </c>
      <c r="T290" s="2">
        <v>4474.1899999999996</v>
      </c>
      <c r="U290" s="2">
        <v>0</v>
      </c>
      <c r="V290" s="2">
        <v>5850.5</v>
      </c>
      <c r="W290" s="2">
        <v>20682.98</v>
      </c>
      <c r="X290" s="2">
        <v>5754.44</v>
      </c>
      <c r="Y290" s="2">
        <v>0</v>
      </c>
      <c r="Z290" s="2">
        <v>26437.42</v>
      </c>
    </row>
    <row r="291" spans="1:26" ht="13.2" x14ac:dyDescent="0.25">
      <c r="A291" s="1">
        <v>40599</v>
      </c>
      <c r="B291" s="1">
        <v>40598</v>
      </c>
      <c r="C291" t="s">
        <v>31</v>
      </c>
      <c r="D291" s="3">
        <v>41473</v>
      </c>
      <c r="E291" t="s">
        <v>7</v>
      </c>
      <c r="F291" t="s">
        <v>32</v>
      </c>
      <c r="G291" t="s">
        <v>57</v>
      </c>
      <c r="H291" t="s">
        <v>95</v>
      </c>
      <c r="I291" t="s">
        <v>191</v>
      </c>
      <c r="J291" t="s">
        <v>36</v>
      </c>
      <c r="K291" s="2">
        <v>43367.62</v>
      </c>
      <c r="L291" s="2">
        <v>548.51</v>
      </c>
      <c r="M291" s="2">
        <v>0</v>
      </c>
      <c r="N291" s="2">
        <v>43916.13</v>
      </c>
      <c r="O291" s="2">
        <v>117490.84</v>
      </c>
      <c r="P291" s="2">
        <v>313757.14</v>
      </c>
      <c r="Q291" s="2">
        <v>0</v>
      </c>
      <c r="R291" s="2">
        <v>431247.98</v>
      </c>
      <c r="S291" s="2">
        <v>64277.22</v>
      </c>
      <c r="T291" s="2">
        <v>40283.9</v>
      </c>
      <c r="U291" s="2">
        <v>0</v>
      </c>
      <c r="V291" s="2">
        <v>104561.12</v>
      </c>
      <c r="W291" s="2">
        <v>421401.98</v>
      </c>
      <c r="X291" s="2">
        <v>158323.25</v>
      </c>
      <c r="Y291" s="2">
        <v>0</v>
      </c>
      <c r="Z291" s="2">
        <v>579725.23</v>
      </c>
    </row>
    <row r="292" spans="1:26" ht="13.2" x14ac:dyDescent="0.25">
      <c r="A292" s="1">
        <v>40604</v>
      </c>
      <c r="B292" s="1">
        <v>40604</v>
      </c>
      <c r="C292" t="s">
        <v>31</v>
      </c>
      <c r="D292" s="3">
        <v>41477</v>
      </c>
      <c r="E292" t="s">
        <v>7</v>
      </c>
      <c r="F292" t="s">
        <v>32</v>
      </c>
      <c r="G292" t="s">
        <v>33</v>
      </c>
      <c r="H292" t="s">
        <v>235</v>
      </c>
      <c r="I292" t="s">
        <v>288</v>
      </c>
      <c r="J292" t="s">
        <v>36</v>
      </c>
      <c r="K292" s="2">
        <v>56996.04</v>
      </c>
      <c r="L292" s="2">
        <v>1602.68</v>
      </c>
      <c r="M292" s="2">
        <v>0</v>
      </c>
      <c r="N292" s="2">
        <v>58598.720000000001</v>
      </c>
      <c r="O292" s="2">
        <v>266215.5</v>
      </c>
      <c r="P292" s="2">
        <v>113162.71</v>
      </c>
      <c r="Q292" s="2">
        <v>0</v>
      </c>
      <c r="R292" s="2">
        <v>379378.21</v>
      </c>
      <c r="S292" s="2">
        <v>32971.89</v>
      </c>
      <c r="T292" s="2">
        <v>4704.91</v>
      </c>
      <c r="U292" s="2">
        <v>0</v>
      </c>
      <c r="V292" s="2">
        <v>37676.800000000003</v>
      </c>
      <c r="W292" s="2">
        <v>203130.64</v>
      </c>
      <c r="X292" s="2">
        <v>272523.09000000003</v>
      </c>
      <c r="Y292" s="2">
        <v>0</v>
      </c>
      <c r="Z292" s="2">
        <v>475653.73</v>
      </c>
    </row>
    <row r="293" spans="1:26" ht="13.2" x14ac:dyDescent="0.25">
      <c r="A293" s="1">
        <v>40631</v>
      </c>
      <c r="B293" s="1">
        <v>40631</v>
      </c>
      <c r="C293" t="s">
        <v>31</v>
      </c>
      <c r="D293" s="3">
        <v>41490</v>
      </c>
      <c r="E293" t="s">
        <v>7</v>
      </c>
      <c r="F293" t="s">
        <v>32</v>
      </c>
      <c r="G293" t="s">
        <v>38</v>
      </c>
      <c r="H293" t="s">
        <v>39</v>
      </c>
      <c r="I293" t="s">
        <v>51</v>
      </c>
      <c r="J293" t="s">
        <v>41</v>
      </c>
      <c r="K293" s="2">
        <v>3880.65</v>
      </c>
      <c r="L293" s="2">
        <v>30.25</v>
      </c>
      <c r="M293" s="2">
        <v>0</v>
      </c>
      <c r="N293" s="2">
        <v>3910.9</v>
      </c>
      <c r="O293" s="2">
        <v>0</v>
      </c>
      <c r="P293" s="2">
        <v>9264.34</v>
      </c>
      <c r="Q293" s="2">
        <v>0</v>
      </c>
      <c r="R293" s="2">
        <v>9264.34</v>
      </c>
      <c r="S293" s="2">
        <v>8013.36</v>
      </c>
      <c r="T293" s="2">
        <v>1159.08</v>
      </c>
      <c r="U293" s="2">
        <v>0</v>
      </c>
      <c r="V293" s="2">
        <v>9172.44</v>
      </c>
      <c r="W293" s="2">
        <v>21158.35</v>
      </c>
      <c r="X293" s="2">
        <v>1189.33</v>
      </c>
      <c r="Y293" s="2">
        <v>0</v>
      </c>
      <c r="Z293" s="2">
        <v>22347.68</v>
      </c>
    </row>
    <row r="294" spans="1:26" ht="13.2" x14ac:dyDescent="0.25">
      <c r="A294" s="1">
        <v>40656</v>
      </c>
      <c r="B294" s="1">
        <v>40656</v>
      </c>
      <c r="C294" t="s">
        <v>31</v>
      </c>
      <c r="D294" s="3">
        <v>41503</v>
      </c>
      <c r="E294" t="s">
        <v>7</v>
      </c>
      <c r="F294" t="s">
        <v>72</v>
      </c>
      <c r="G294" t="s">
        <v>38</v>
      </c>
      <c r="H294" t="s">
        <v>39</v>
      </c>
      <c r="I294" t="s">
        <v>99</v>
      </c>
      <c r="J294" t="s">
        <v>41</v>
      </c>
      <c r="K294" s="2">
        <v>14406.79</v>
      </c>
      <c r="L294" s="2">
        <v>5700.66</v>
      </c>
      <c r="M294" s="2">
        <v>0</v>
      </c>
      <c r="N294" s="2">
        <v>20107.45</v>
      </c>
      <c r="O294" s="2">
        <v>29717.77</v>
      </c>
      <c r="P294" s="2">
        <v>127106.23</v>
      </c>
      <c r="Q294" s="2">
        <v>0</v>
      </c>
      <c r="R294" s="2">
        <v>156824</v>
      </c>
      <c r="S294" s="2">
        <v>65976.91</v>
      </c>
      <c r="T294" s="2">
        <v>57042.96</v>
      </c>
      <c r="U294" s="2">
        <v>0</v>
      </c>
      <c r="V294" s="2">
        <v>123019.87</v>
      </c>
      <c r="W294" s="2">
        <v>207489.93</v>
      </c>
      <c r="X294" s="2">
        <v>92461.39</v>
      </c>
      <c r="Y294" s="2">
        <v>0</v>
      </c>
      <c r="Z294" s="2">
        <v>299951.32</v>
      </c>
    </row>
    <row r="295" spans="1:26" ht="13.2" x14ac:dyDescent="0.25">
      <c r="A295" s="1">
        <v>40672</v>
      </c>
      <c r="B295" s="1">
        <v>40672</v>
      </c>
      <c r="C295" t="s">
        <v>31</v>
      </c>
      <c r="D295" s="3">
        <v>41504</v>
      </c>
      <c r="E295" t="s">
        <v>7</v>
      </c>
      <c r="F295" t="s">
        <v>43</v>
      </c>
      <c r="G295" t="s">
        <v>60</v>
      </c>
      <c r="H295" t="s">
        <v>61</v>
      </c>
      <c r="I295" t="s">
        <v>141</v>
      </c>
      <c r="J295" t="s">
        <v>36</v>
      </c>
      <c r="K295" s="2">
        <v>38239.410000000003</v>
      </c>
      <c r="L295" s="2">
        <v>9228.8799999999992</v>
      </c>
      <c r="M295" s="2">
        <v>0</v>
      </c>
      <c r="N295" s="2">
        <v>47468.29</v>
      </c>
      <c r="O295" s="2">
        <v>84945.96</v>
      </c>
      <c r="P295" s="2">
        <v>139177.20000000001</v>
      </c>
      <c r="Q295" s="2">
        <v>0</v>
      </c>
      <c r="R295" s="2">
        <v>224123.16</v>
      </c>
      <c r="S295" s="2">
        <v>343.63</v>
      </c>
      <c r="T295" s="2">
        <v>3500</v>
      </c>
      <c r="U295" s="2">
        <v>0</v>
      </c>
      <c r="V295" s="2">
        <v>3843.63</v>
      </c>
      <c r="W295" s="2">
        <v>177760.24</v>
      </c>
      <c r="X295" s="2">
        <v>97674.84</v>
      </c>
      <c r="Y295" s="2">
        <v>0</v>
      </c>
      <c r="Z295" s="2">
        <v>275435.08</v>
      </c>
    </row>
    <row r="296" spans="1:26" ht="13.2" x14ac:dyDescent="0.25">
      <c r="A296" s="1">
        <v>40718</v>
      </c>
      <c r="B296" s="1">
        <v>40718</v>
      </c>
      <c r="C296" t="s">
        <v>31</v>
      </c>
      <c r="D296" s="3">
        <v>41507</v>
      </c>
      <c r="E296" t="s">
        <v>7</v>
      </c>
      <c r="F296" t="s">
        <v>72</v>
      </c>
      <c r="G296" t="s">
        <v>57</v>
      </c>
      <c r="H296" t="s">
        <v>58</v>
      </c>
      <c r="I296" t="s">
        <v>59</v>
      </c>
      <c r="J296" t="s">
        <v>36</v>
      </c>
      <c r="K296" s="2">
        <v>2986.92</v>
      </c>
      <c r="L296" s="2">
        <v>587.79999999999995</v>
      </c>
      <c r="M296" s="2">
        <v>0</v>
      </c>
      <c r="N296" s="2">
        <v>3574.72</v>
      </c>
      <c r="O296" s="2">
        <v>5468.4</v>
      </c>
      <c r="P296" s="2">
        <v>3638.57</v>
      </c>
      <c r="Q296" s="2">
        <v>0</v>
      </c>
      <c r="R296" s="2">
        <v>9106.9699999999993</v>
      </c>
      <c r="S296" s="2">
        <v>2546.96</v>
      </c>
      <c r="T296" s="2">
        <v>0</v>
      </c>
      <c r="U296" s="2">
        <v>0</v>
      </c>
      <c r="V296" s="2">
        <v>2546.96</v>
      </c>
      <c r="W296" s="2">
        <v>9172.4500000000007</v>
      </c>
      <c r="X296" s="2">
        <v>6056.2</v>
      </c>
      <c r="Y296" s="2">
        <v>0</v>
      </c>
      <c r="Z296" s="2">
        <v>15228.65</v>
      </c>
    </row>
    <row r="297" spans="1:26" ht="13.2" x14ac:dyDescent="0.25">
      <c r="A297" s="1">
        <v>40723</v>
      </c>
      <c r="B297" s="1">
        <v>40723</v>
      </c>
      <c r="C297" t="s">
        <v>31</v>
      </c>
      <c r="D297" s="3">
        <v>41520</v>
      </c>
      <c r="E297" t="s">
        <v>7</v>
      </c>
      <c r="F297" t="s">
        <v>32</v>
      </c>
      <c r="G297" t="s">
        <v>38</v>
      </c>
      <c r="H297" t="s">
        <v>39</v>
      </c>
      <c r="I297" t="s">
        <v>40</v>
      </c>
      <c r="J297" t="s">
        <v>41</v>
      </c>
      <c r="K297" s="2">
        <v>5308.25</v>
      </c>
      <c r="L297" s="2">
        <v>3781.43</v>
      </c>
      <c r="M297" s="2">
        <v>0</v>
      </c>
      <c r="N297" s="2">
        <v>9089.68</v>
      </c>
      <c r="O297" s="2">
        <v>24083.22</v>
      </c>
      <c r="P297" s="2">
        <v>36927.9</v>
      </c>
      <c r="Q297" s="2">
        <v>15000</v>
      </c>
      <c r="R297" s="2">
        <v>46011.12</v>
      </c>
      <c r="S297" s="2">
        <v>2831.5</v>
      </c>
      <c r="T297" s="2">
        <v>2020.55</v>
      </c>
      <c r="U297" s="2">
        <v>0</v>
      </c>
      <c r="V297" s="2">
        <v>4852.05</v>
      </c>
      <c r="W297" s="2">
        <v>45067.65</v>
      </c>
      <c r="X297" s="2">
        <v>29885.200000000001</v>
      </c>
      <c r="Y297" s="2">
        <v>15000</v>
      </c>
      <c r="Z297" s="2">
        <v>59952.85</v>
      </c>
    </row>
    <row r="298" spans="1:26" ht="13.2" x14ac:dyDescent="0.25">
      <c r="A298" s="1">
        <v>40753</v>
      </c>
      <c r="B298" s="1">
        <v>40753</v>
      </c>
      <c r="C298" t="s">
        <v>31</v>
      </c>
      <c r="D298" s="3">
        <v>41531</v>
      </c>
      <c r="E298" t="s">
        <v>7</v>
      </c>
      <c r="F298" t="s">
        <v>32</v>
      </c>
      <c r="G298" t="s">
        <v>38</v>
      </c>
      <c r="H298" t="s">
        <v>39</v>
      </c>
      <c r="I298" t="s">
        <v>48</v>
      </c>
      <c r="J298" t="s">
        <v>41</v>
      </c>
      <c r="K298" s="2">
        <v>171.8</v>
      </c>
      <c r="L298" s="2">
        <v>92.1</v>
      </c>
      <c r="M298" s="2">
        <v>0</v>
      </c>
      <c r="N298" s="2">
        <v>263.89999999999998</v>
      </c>
      <c r="O298" s="2">
        <v>0</v>
      </c>
      <c r="P298" s="2">
        <v>2926.71</v>
      </c>
      <c r="Q298" s="2">
        <v>0</v>
      </c>
      <c r="R298" s="2">
        <v>2926.71</v>
      </c>
      <c r="S298" s="2">
        <v>4964.34</v>
      </c>
      <c r="T298" s="2">
        <v>0</v>
      </c>
      <c r="U298" s="2">
        <v>0</v>
      </c>
      <c r="V298" s="2">
        <v>4964.34</v>
      </c>
      <c r="W298" s="2">
        <v>8062.85</v>
      </c>
      <c r="X298" s="2">
        <v>92.1</v>
      </c>
      <c r="Y298" s="2">
        <v>0</v>
      </c>
      <c r="Z298" s="2">
        <v>8154.95</v>
      </c>
    </row>
    <row r="299" spans="1:26" ht="13.2" x14ac:dyDescent="0.25">
      <c r="A299" s="1">
        <v>40788</v>
      </c>
      <c r="B299" s="1">
        <v>40787</v>
      </c>
      <c r="C299" t="s">
        <v>31</v>
      </c>
      <c r="D299" s="3">
        <v>41553</v>
      </c>
      <c r="E299" t="s">
        <v>7</v>
      </c>
      <c r="F299" t="s">
        <v>32</v>
      </c>
      <c r="G299" t="s">
        <v>57</v>
      </c>
      <c r="H299" t="s">
        <v>79</v>
      </c>
      <c r="I299" t="s">
        <v>80</v>
      </c>
      <c r="J299" t="s">
        <v>36</v>
      </c>
      <c r="K299" s="2">
        <v>41198.550000000003</v>
      </c>
      <c r="L299" s="2">
        <v>2334.4499999999998</v>
      </c>
      <c r="M299" s="2">
        <v>0</v>
      </c>
      <c r="N299" s="2">
        <v>43533</v>
      </c>
      <c r="O299" s="2">
        <v>0</v>
      </c>
      <c r="P299" s="2">
        <v>590053.44999999995</v>
      </c>
      <c r="Q299" s="2">
        <v>0</v>
      </c>
      <c r="R299" s="2">
        <v>590053.44999999995</v>
      </c>
      <c r="S299" s="2">
        <v>150583.53</v>
      </c>
      <c r="T299" s="2">
        <v>108083.47</v>
      </c>
      <c r="U299" s="2">
        <v>0</v>
      </c>
      <c r="V299" s="2">
        <v>258667</v>
      </c>
      <c r="W299" s="2">
        <v>781835.53</v>
      </c>
      <c r="X299" s="2">
        <v>110417.92</v>
      </c>
      <c r="Y299" s="2">
        <v>0</v>
      </c>
      <c r="Z299" s="2">
        <v>892253.45</v>
      </c>
    </row>
    <row r="300" spans="1:26" ht="13.2" x14ac:dyDescent="0.25">
      <c r="A300" s="1">
        <v>40788</v>
      </c>
      <c r="B300" s="1">
        <v>40788</v>
      </c>
      <c r="C300" t="s">
        <v>31</v>
      </c>
      <c r="D300" s="3">
        <v>41553</v>
      </c>
      <c r="E300" t="s">
        <v>7</v>
      </c>
      <c r="F300" t="s">
        <v>32</v>
      </c>
      <c r="G300" t="s">
        <v>57</v>
      </c>
      <c r="H300" t="s">
        <v>79</v>
      </c>
      <c r="I300" t="s">
        <v>80</v>
      </c>
      <c r="J300" t="s">
        <v>36</v>
      </c>
      <c r="K300" s="2">
        <v>10542.93</v>
      </c>
      <c r="L300" s="2">
        <v>965.32</v>
      </c>
      <c r="M300" s="2">
        <v>0</v>
      </c>
      <c r="N300" s="2">
        <v>11508.25</v>
      </c>
      <c r="O300" s="2">
        <v>12398.07</v>
      </c>
      <c r="P300" s="2">
        <v>11911.11</v>
      </c>
      <c r="Q300" s="2">
        <v>0</v>
      </c>
      <c r="R300" s="2">
        <v>24309.18</v>
      </c>
      <c r="S300" s="2">
        <v>10036.280000000001</v>
      </c>
      <c r="T300" s="2">
        <v>5455.47</v>
      </c>
      <c r="U300" s="2">
        <v>0</v>
      </c>
      <c r="V300" s="2">
        <v>15491.75</v>
      </c>
      <c r="W300" s="2">
        <v>32490.32</v>
      </c>
      <c r="X300" s="2">
        <v>18818.86</v>
      </c>
      <c r="Y300" s="2">
        <v>0</v>
      </c>
      <c r="Z300" s="2">
        <v>51309.18</v>
      </c>
    </row>
    <row r="301" spans="1:26" ht="13.2" x14ac:dyDescent="0.25">
      <c r="A301" s="1">
        <v>40862</v>
      </c>
      <c r="B301" s="1">
        <v>40862</v>
      </c>
      <c r="C301" t="s">
        <v>31</v>
      </c>
      <c r="D301" s="3">
        <v>41588</v>
      </c>
      <c r="E301" t="s">
        <v>7</v>
      </c>
      <c r="F301" t="s">
        <v>32</v>
      </c>
      <c r="G301" t="s">
        <v>33</v>
      </c>
      <c r="H301" t="s">
        <v>235</v>
      </c>
      <c r="I301" t="s">
        <v>288</v>
      </c>
      <c r="J301" t="s">
        <v>36</v>
      </c>
      <c r="K301" s="2">
        <v>34394.89</v>
      </c>
      <c r="L301" s="2">
        <v>587.88</v>
      </c>
      <c r="M301" s="2">
        <v>0</v>
      </c>
      <c r="N301" s="2">
        <v>34982.769999999997</v>
      </c>
      <c r="O301" s="2">
        <v>95398.88</v>
      </c>
      <c r="P301" s="2">
        <v>116511.89</v>
      </c>
      <c r="Q301" s="2">
        <v>0</v>
      </c>
      <c r="R301" s="2">
        <v>211910.77</v>
      </c>
      <c r="S301" s="2">
        <v>32997.040000000001</v>
      </c>
      <c r="T301" s="2">
        <v>2520</v>
      </c>
      <c r="U301" s="2">
        <v>0</v>
      </c>
      <c r="V301" s="2">
        <v>35517.040000000001</v>
      </c>
      <c r="W301" s="2">
        <v>183903.82</v>
      </c>
      <c r="X301" s="2">
        <v>98506.76</v>
      </c>
      <c r="Y301" s="2">
        <v>0</v>
      </c>
      <c r="Z301" s="2">
        <v>282410.58</v>
      </c>
    </row>
    <row r="302" spans="1:26" ht="13.2" x14ac:dyDescent="0.25">
      <c r="A302" s="1">
        <v>40867</v>
      </c>
      <c r="B302" s="1">
        <v>40867</v>
      </c>
      <c r="C302" t="s">
        <v>31</v>
      </c>
      <c r="D302" s="3">
        <v>41592</v>
      </c>
      <c r="E302" t="s">
        <v>7</v>
      </c>
      <c r="F302" t="s">
        <v>72</v>
      </c>
      <c r="G302" t="s">
        <v>38</v>
      </c>
      <c r="H302" t="s">
        <v>39</v>
      </c>
      <c r="I302" t="s">
        <v>99</v>
      </c>
      <c r="J302" t="s">
        <v>41</v>
      </c>
      <c r="K302" s="2">
        <v>5287.47</v>
      </c>
      <c r="L302" s="2">
        <v>374.96</v>
      </c>
      <c r="M302" s="2">
        <v>0</v>
      </c>
      <c r="N302" s="2">
        <v>5662.43</v>
      </c>
      <c r="O302" s="2">
        <v>20694.55</v>
      </c>
      <c r="P302" s="2">
        <v>23253.200000000001</v>
      </c>
      <c r="Q302" s="2">
        <v>14922.27</v>
      </c>
      <c r="R302" s="2">
        <v>29025.48</v>
      </c>
      <c r="S302" s="2">
        <v>5289.4</v>
      </c>
      <c r="T302" s="2">
        <v>0</v>
      </c>
      <c r="U302" s="2">
        <v>0</v>
      </c>
      <c r="V302" s="2">
        <v>5289.4</v>
      </c>
      <c r="W302" s="2">
        <v>33830.07</v>
      </c>
      <c r="X302" s="2">
        <v>21069.51</v>
      </c>
      <c r="Y302" s="2">
        <v>14922.27</v>
      </c>
      <c r="Z302" s="2">
        <v>39977.31</v>
      </c>
    </row>
    <row r="303" spans="1:26" ht="13.2" x14ac:dyDescent="0.25">
      <c r="A303" s="1">
        <v>40889</v>
      </c>
      <c r="B303" s="1">
        <v>40889</v>
      </c>
      <c r="C303" t="s">
        <v>31</v>
      </c>
      <c r="D303" s="3">
        <v>41601</v>
      </c>
      <c r="E303" t="s">
        <v>7</v>
      </c>
      <c r="F303" t="s">
        <v>32</v>
      </c>
      <c r="G303" t="s">
        <v>38</v>
      </c>
      <c r="H303" t="s">
        <v>39</v>
      </c>
      <c r="I303" t="s">
        <v>50</v>
      </c>
      <c r="J303" t="s">
        <v>41</v>
      </c>
      <c r="K303" s="2">
        <v>19096.64</v>
      </c>
      <c r="L303" s="2">
        <v>10948.41</v>
      </c>
      <c r="M303" s="2">
        <v>0</v>
      </c>
      <c r="N303" s="2">
        <v>30045.05</v>
      </c>
      <c r="O303" s="2">
        <v>91706.82</v>
      </c>
      <c r="P303" s="2">
        <v>82861.14</v>
      </c>
      <c r="Q303" s="2">
        <v>0</v>
      </c>
      <c r="R303" s="2">
        <v>174567.96</v>
      </c>
      <c r="S303" s="2">
        <v>15571.32</v>
      </c>
      <c r="T303" s="2">
        <v>189555.92</v>
      </c>
      <c r="U303" s="2">
        <v>0</v>
      </c>
      <c r="V303" s="2">
        <v>205127.24</v>
      </c>
      <c r="W303" s="2">
        <v>117529.1</v>
      </c>
      <c r="X303" s="2">
        <v>292211.15000000002</v>
      </c>
      <c r="Y303" s="2">
        <v>0</v>
      </c>
      <c r="Z303" s="2">
        <v>409740.25</v>
      </c>
    </row>
    <row r="304" spans="1:26" ht="13.2" x14ac:dyDescent="0.25">
      <c r="A304" s="1">
        <v>40924</v>
      </c>
      <c r="B304" s="1">
        <v>40924</v>
      </c>
      <c r="C304" t="s">
        <v>31</v>
      </c>
      <c r="D304" s="3">
        <v>41604</v>
      </c>
      <c r="E304" t="s">
        <v>7</v>
      </c>
      <c r="F304" t="s">
        <v>72</v>
      </c>
      <c r="G304" t="s">
        <v>60</v>
      </c>
      <c r="H304" t="s">
        <v>61</v>
      </c>
      <c r="I304" t="s">
        <v>169</v>
      </c>
      <c r="J304" t="s">
        <v>36</v>
      </c>
      <c r="K304" s="2">
        <v>14820.27</v>
      </c>
      <c r="L304" s="2">
        <v>13679.73</v>
      </c>
      <c r="M304" s="2">
        <v>0</v>
      </c>
      <c r="N304" s="2">
        <v>28500</v>
      </c>
      <c r="O304" s="2">
        <v>16171.13</v>
      </c>
      <c r="P304" s="2">
        <v>138274.01</v>
      </c>
      <c r="Q304" s="2">
        <v>0</v>
      </c>
      <c r="R304" s="2">
        <v>154445.14000000001</v>
      </c>
      <c r="S304" s="2">
        <v>33158.660000000003</v>
      </c>
      <c r="T304" s="2">
        <v>6841.34</v>
      </c>
      <c r="U304" s="2">
        <v>0</v>
      </c>
      <c r="V304" s="2">
        <v>40000</v>
      </c>
      <c r="W304" s="2">
        <v>186252.94</v>
      </c>
      <c r="X304" s="2">
        <v>36692.199999999997</v>
      </c>
      <c r="Y304" s="2">
        <v>0</v>
      </c>
      <c r="Z304" s="2">
        <v>222945.14</v>
      </c>
    </row>
    <row r="305" spans="1:26" ht="13.2" x14ac:dyDescent="0.25">
      <c r="A305" s="1">
        <v>40903</v>
      </c>
      <c r="B305" s="1">
        <v>40903</v>
      </c>
      <c r="C305" t="s">
        <v>31</v>
      </c>
      <c r="D305" s="3">
        <v>41607</v>
      </c>
      <c r="E305" t="s">
        <v>7</v>
      </c>
      <c r="F305" t="s">
        <v>32</v>
      </c>
      <c r="G305" t="s">
        <v>73</v>
      </c>
      <c r="H305" t="s">
        <v>244</v>
      </c>
      <c r="I305" t="s">
        <v>461</v>
      </c>
      <c r="J305" t="s">
        <v>36</v>
      </c>
      <c r="K305" s="2">
        <v>4267.1899999999996</v>
      </c>
      <c r="L305" s="2">
        <v>2518.8000000000002</v>
      </c>
      <c r="M305" s="2">
        <v>0</v>
      </c>
      <c r="N305" s="2">
        <v>6785.99</v>
      </c>
      <c r="O305" s="2">
        <v>6657.91</v>
      </c>
      <c r="P305" s="2">
        <v>22842.09</v>
      </c>
      <c r="Q305" s="2">
        <v>0</v>
      </c>
      <c r="R305" s="2">
        <v>29500</v>
      </c>
      <c r="S305" s="2">
        <v>8409.4599999999991</v>
      </c>
      <c r="T305" s="2">
        <v>1090.54</v>
      </c>
      <c r="U305" s="2">
        <v>0</v>
      </c>
      <c r="V305" s="2">
        <v>9500</v>
      </c>
      <c r="W305" s="2">
        <v>35518.74</v>
      </c>
      <c r="X305" s="2">
        <v>10267.25</v>
      </c>
      <c r="Y305" s="2">
        <v>0</v>
      </c>
      <c r="Z305" s="2">
        <v>45785.99</v>
      </c>
    </row>
    <row r="306" spans="1:26" ht="13.2" x14ac:dyDescent="0.25">
      <c r="A306" s="1">
        <v>40903</v>
      </c>
      <c r="B306" s="1">
        <v>40904</v>
      </c>
      <c r="C306" t="s">
        <v>31</v>
      </c>
      <c r="D306" s="3">
        <v>41607</v>
      </c>
      <c r="E306" t="s">
        <v>7</v>
      </c>
      <c r="F306" t="s">
        <v>32</v>
      </c>
      <c r="G306" t="s">
        <v>73</v>
      </c>
      <c r="H306" t="s">
        <v>73</v>
      </c>
      <c r="I306" t="s">
        <v>74</v>
      </c>
      <c r="J306" t="s">
        <v>36</v>
      </c>
      <c r="K306" s="2">
        <v>1635.53</v>
      </c>
      <c r="L306" s="2">
        <v>1239.01</v>
      </c>
      <c r="M306" s="2">
        <v>0</v>
      </c>
      <c r="N306" s="2">
        <v>2874.54</v>
      </c>
      <c r="O306" s="2">
        <v>350.21</v>
      </c>
      <c r="P306" s="2">
        <v>49930.17</v>
      </c>
      <c r="Q306" s="2">
        <v>0</v>
      </c>
      <c r="R306" s="2">
        <v>50280.38</v>
      </c>
      <c r="S306" s="2">
        <v>3782.74</v>
      </c>
      <c r="T306" s="2">
        <v>341.85</v>
      </c>
      <c r="U306" s="2">
        <v>0</v>
      </c>
      <c r="V306" s="2">
        <v>4124.59</v>
      </c>
      <c r="W306" s="2">
        <v>55348.44</v>
      </c>
      <c r="X306" s="2">
        <v>1931.07</v>
      </c>
      <c r="Y306" s="2">
        <v>0</v>
      </c>
      <c r="Z306" s="2">
        <v>57279.51</v>
      </c>
    </row>
    <row r="307" spans="1:26" ht="13.2" x14ac:dyDescent="0.25">
      <c r="A307" s="1">
        <v>40910</v>
      </c>
      <c r="B307" s="1">
        <v>40910</v>
      </c>
      <c r="C307" t="s">
        <v>31</v>
      </c>
      <c r="D307" s="3">
        <v>41610</v>
      </c>
      <c r="E307" t="s">
        <v>7</v>
      </c>
      <c r="F307" t="s">
        <v>72</v>
      </c>
      <c r="G307" t="s">
        <v>38</v>
      </c>
      <c r="H307" t="s">
        <v>39</v>
      </c>
      <c r="I307" t="s">
        <v>155</v>
      </c>
      <c r="J307" t="s">
        <v>41</v>
      </c>
      <c r="K307" s="2">
        <v>11878.57</v>
      </c>
      <c r="L307" s="2">
        <v>1430.56</v>
      </c>
      <c r="M307" s="2">
        <v>0</v>
      </c>
      <c r="N307" s="2">
        <v>13309.13</v>
      </c>
      <c r="O307" s="2">
        <v>920.18</v>
      </c>
      <c r="P307" s="2">
        <v>117881.95</v>
      </c>
      <c r="Q307" s="2">
        <v>0</v>
      </c>
      <c r="R307" s="2">
        <v>118802.13</v>
      </c>
      <c r="S307" s="2">
        <v>20348.77</v>
      </c>
      <c r="T307" s="2">
        <v>15254.81</v>
      </c>
      <c r="U307" s="2">
        <v>0</v>
      </c>
      <c r="V307" s="2">
        <v>35603.58</v>
      </c>
      <c r="W307" s="2">
        <v>150109.29</v>
      </c>
      <c r="X307" s="2">
        <v>17605.55</v>
      </c>
      <c r="Y307" s="2">
        <v>0</v>
      </c>
      <c r="Z307" s="2">
        <v>167714.84</v>
      </c>
    </row>
    <row r="308" spans="1:26" ht="13.2" x14ac:dyDescent="0.25">
      <c r="A308" s="1">
        <v>40922</v>
      </c>
      <c r="B308" s="1">
        <v>40922</v>
      </c>
      <c r="C308" t="s">
        <v>31</v>
      </c>
      <c r="D308" s="3">
        <v>41614</v>
      </c>
      <c r="E308" t="s">
        <v>7</v>
      </c>
      <c r="F308" t="s">
        <v>43</v>
      </c>
      <c r="G308" t="s">
        <v>38</v>
      </c>
      <c r="H308" t="s">
        <v>39</v>
      </c>
      <c r="I308" t="s">
        <v>238</v>
      </c>
      <c r="J308" t="s">
        <v>41</v>
      </c>
      <c r="K308" s="2">
        <v>292.08</v>
      </c>
      <c r="L308" s="2">
        <v>414.31</v>
      </c>
      <c r="M308" s="2">
        <v>0</v>
      </c>
      <c r="N308" s="2">
        <v>706.39</v>
      </c>
      <c r="O308" s="2">
        <v>1312.91</v>
      </c>
      <c r="P308" s="2">
        <v>3687.09</v>
      </c>
      <c r="Q308" s="2">
        <v>0</v>
      </c>
      <c r="R308" s="2">
        <v>5000</v>
      </c>
      <c r="S308" s="2">
        <v>596.85</v>
      </c>
      <c r="T308" s="2">
        <v>3375.59</v>
      </c>
      <c r="U308" s="2">
        <v>0</v>
      </c>
      <c r="V308" s="2">
        <v>3972.44</v>
      </c>
      <c r="W308" s="2">
        <v>4576.0200000000004</v>
      </c>
      <c r="X308" s="2">
        <v>5102.8100000000004</v>
      </c>
      <c r="Y308" s="2">
        <v>0</v>
      </c>
      <c r="Z308" s="2">
        <v>9678.83</v>
      </c>
    </row>
    <row r="309" spans="1:26" ht="13.2" x14ac:dyDescent="0.25">
      <c r="A309" s="1">
        <v>40957</v>
      </c>
      <c r="B309" s="1">
        <v>40957</v>
      </c>
      <c r="C309" t="s">
        <v>31</v>
      </c>
      <c r="D309" s="3">
        <v>41629</v>
      </c>
      <c r="E309" t="s">
        <v>7</v>
      </c>
      <c r="F309" t="s">
        <v>32</v>
      </c>
      <c r="G309" t="s">
        <v>60</v>
      </c>
      <c r="H309" t="s">
        <v>61</v>
      </c>
      <c r="I309" t="s">
        <v>221</v>
      </c>
      <c r="J309" t="s">
        <v>36</v>
      </c>
      <c r="K309" s="2">
        <v>30903.41</v>
      </c>
      <c r="L309" s="2">
        <v>5809.43</v>
      </c>
      <c r="M309" s="2">
        <v>0</v>
      </c>
      <c r="N309" s="2">
        <v>36712.839999999997</v>
      </c>
      <c r="O309" s="2">
        <v>54607.67</v>
      </c>
      <c r="P309" s="2">
        <v>146697.98000000001</v>
      </c>
      <c r="Q309" s="2">
        <v>0</v>
      </c>
      <c r="R309" s="2">
        <v>201305.65</v>
      </c>
      <c r="S309" s="2">
        <v>9546.99</v>
      </c>
      <c r="T309" s="2">
        <v>1594.12</v>
      </c>
      <c r="U309" s="2">
        <v>0</v>
      </c>
      <c r="V309" s="2">
        <v>11141.11</v>
      </c>
      <c r="W309" s="2">
        <v>187148.38</v>
      </c>
      <c r="X309" s="2">
        <v>62011.22</v>
      </c>
      <c r="Y309" s="2">
        <v>0</v>
      </c>
      <c r="Z309" s="2">
        <v>249159.6</v>
      </c>
    </row>
    <row r="310" spans="1:26" ht="13.2" x14ac:dyDescent="0.25">
      <c r="A310" s="1">
        <v>40671</v>
      </c>
      <c r="B310" s="1">
        <v>41815</v>
      </c>
      <c r="C310" t="s">
        <v>31</v>
      </c>
      <c r="D310" s="3">
        <v>41645</v>
      </c>
      <c r="E310" t="s">
        <v>7</v>
      </c>
      <c r="F310" t="s">
        <v>72</v>
      </c>
      <c r="G310" t="s">
        <v>60</v>
      </c>
      <c r="H310" t="s">
        <v>61</v>
      </c>
      <c r="I310" t="s">
        <v>169</v>
      </c>
      <c r="J310" t="s">
        <v>36</v>
      </c>
      <c r="K310" s="2">
        <v>11170.69</v>
      </c>
      <c r="L310" s="2">
        <v>1420.57</v>
      </c>
      <c r="M310" s="2">
        <v>0</v>
      </c>
      <c r="N310" s="2">
        <v>12591.26</v>
      </c>
      <c r="O310" s="2">
        <v>5000</v>
      </c>
      <c r="P310" s="2">
        <v>0</v>
      </c>
      <c r="Q310" s="2">
        <v>0</v>
      </c>
      <c r="R310" s="2">
        <v>5000</v>
      </c>
      <c r="S310" s="2">
        <v>46496.18</v>
      </c>
      <c r="T310" s="2">
        <v>5501.2</v>
      </c>
      <c r="U310" s="2">
        <v>0</v>
      </c>
      <c r="V310" s="2">
        <v>51997.38</v>
      </c>
      <c r="W310" s="2">
        <v>57666.87</v>
      </c>
      <c r="X310" s="2">
        <v>11921.77</v>
      </c>
      <c r="Y310" s="2">
        <v>0</v>
      </c>
      <c r="Z310" s="2">
        <v>69588.639999999999</v>
      </c>
    </row>
    <row r="311" spans="1:26" ht="13.2" x14ac:dyDescent="0.25">
      <c r="A311" s="1">
        <v>41011</v>
      </c>
      <c r="B311" s="1">
        <v>41011</v>
      </c>
      <c r="C311" t="s">
        <v>31</v>
      </c>
      <c r="D311" s="3">
        <v>41659</v>
      </c>
      <c r="E311" t="s">
        <v>7</v>
      </c>
      <c r="F311" t="s">
        <v>72</v>
      </c>
      <c r="G311" t="s">
        <v>60</v>
      </c>
      <c r="H311" t="s">
        <v>61</v>
      </c>
      <c r="I311" t="s">
        <v>93</v>
      </c>
      <c r="J311" t="s">
        <v>36</v>
      </c>
      <c r="K311" s="2">
        <v>8653.44</v>
      </c>
      <c r="L311" s="2">
        <v>1857.6</v>
      </c>
      <c r="M311" s="2">
        <v>0</v>
      </c>
      <c r="N311" s="2">
        <v>10511.04</v>
      </c>
      <c r="O311" s="2">
        <v>3350.73</v>
      </c>
      <c r="P311" s="2">
        <v>57513.27</v>
      </c>
      <c r="Q311" s="2">
        <v>0</v>
      </c>
      <c r="R311" s="2">
        <v>60864</v>
      </c>
      <c r="S311" s="2">
        <v>30751.62</v>
      </c>
      <c r="T311" s="2">
        <v>3802.72</v>
      </c>
      <c r="U311" s="2">
        <v>0</v>
      </c>
      <c r="V311" s="2">
        <v>34554.339999999997</v>
      </c>
      <c r="W311" s="2">
        <v>96918.33</v>
      </c>
      <c r="X311" s="2">
        <v>9011.0499999999993</v>
      </c>
      <c r="Y311" s="2">
        <v>0</v>
      </c>
      <c r="Z311" s="2">
        <v>105929.38</v>
      </c>
    </row>
    <row r="312" spans="1:26" ht="13.2" x14ac:dyDescent="0.25">
      <c r="A312" s="1">
        <v>41017</v>
      </c>
      <c r="B312" s="1">
        <v>41017</v>
      </c>
      <c r="C312" t="s">
        <v>31</v>
      </c>
      <c r="D312" s="3">
        <v>41666</v>
      </c>
      <c r="E312" t="s">
        <v>7</v>
      </c>
      <c r="F312" t="s">
        <v>32</v>
      </c>
      <c r="G312" t="s">
        <v>57</v>
      </c>
      <c r="H312" t="s">
        <v>79</v>
      </c>
      <c r="I312" t="s">
        <v>140</v>
      </c>
      <c r="J312" t="s">
        <v>36</v>
      </c>
      <c r="K312" s="2">
        <v>21300.99</v>
      </c>
      <c r="L312" s="2">
        <v>1517.55</v>
      </c>
      <c r="M312" s="2">
        <v>0</v>
      </c>
      <c r="N312" s="2">
        <v>22818.54</v>
      </c>
      <c r="O312" s="2">
        <v>1213.5</v>
      </c>
      <c r="P312" s="2">
        <v>244685.1</v>
      </c>
      <c r="Q312" s="2">
        <v>0</v>
      </c>
      <c r="R312" s="2">
        <v>245898.6</v>
      </c>
      <c r="S312" s="2">
        <v>9538.18</v>
      </c>
      <c r="T312" s="2">
        <v>16551.509999999998</v>
      </c>
      <c r="U312" s="2">
        <v>0</v>
      </c>
      <c r="V312" s="2">
        <v>26089.69</v>
      </c>
      <c r="W312" s="2">
        <v>275524.27</v>
      </c>
      <c r="X312" s="2">
        <v>19282.560000000001</v>
      </c>
      <c r="Y312" s="2">
        <v>0</v>
      </c>
      <c r="Z312" s="2">
        <v>294806.83</v>
      </c>
    </row>
    <row r="313" spans="1:26" ht="13.2" x14ac:dyDescent="0.25">
      <c r="A313" s="1">
        <v>41026</v>
      </c>
      <c r="B313" s="1">
        <v>41026</v>
      </c>
      <c r="C313" t="s">
        <v>31</v>
      </c>
      <c r="D313" s="3">
        <v>41668</v>
      </c>
      <c r="E313" t="s">
        <v>7</v>
      </c>
      <c r="F313" t="s">
        <v>72</v>
      </c>
      <c r="G313" t="s">
        <v>60</v>
      </c>
      <c r="H313" t="s">
        <v>61</v>
      </c>
      <c r="I313" t="s">
        <v>221</v>
      </c>
      <c r="J313" t="s">
        <v>36</v>
      </c>
      <c r="K313" s="2">
        <v>4538.34</v>
      </c>
      <c r="L313" s="2">
        <v>355</v>
      </c>
      <c r="M313" s="2">
        <v>0</v>
      </c>
      <c r="N313" s="2">
        <v>4893.34</v>
      </c>
      <c r="O313" s="2">
        <v>0</v>
      </c>
      <c r="P313" s="2">
        <v>9059.75</v>
      </c>
      <c r="Q313" s="2">
        <v>0</v>
      </c>
      <c r="R313" s="2">
        <v>9059.75</v>
      </c>
      <c r="S313" s="2">
        <v>1580.78</v>
      </c>
      <c r="T313" s="2">
        <v>600</v>
      </c>
      <c r="U313" s="2">
        <v>0</v>
      </c>
      <c r="V313" s="2">
        <v>2180.7800000000002</v>
      </c>
      <c r="W313" s="2">
        <v>15178.87</v>
      </c>
      <c r="X313" s="2">
        <v>955</v>
      </c>
      <c r="Y313" s="2">
        <v>0</v>
      </c>
      <c r="Z313" s="2">
        <v>16133.87</v>
      </c>
    </row>
    <row r="314" spans="1:26" ht="13.2" x14ac:dyDescent="0.25">
      <c r="A314" s="1">
        <v>41050</v>
      </c>
      <c r="B314" s="1">
        <v>41050</v>
      </c>
      <c r="C314" t="s">
        <v>31</v>
      </c>
      <c r="D314" s="3">
        <v>41676</v>
      </c>
      <c r="E314" t="s">
        <v>7</v>
      </c>
      <c r="F314" t="s">
        <v>72</v>
      </c>
      <c r="G314" t="s">
        <v>38</v>
      </c>
      <c r="H314" t="s">
        <v>39</v>
      </c>
      <c r="I314" t="s">
        <v>101</v>
      </c>
      <c r="J314" t="s">
        <v>41</v>
      </c>
      <c r="K314" s="2">
        <v>5609.05</v>
      </c>
      <c r="L314" s="2">
        <v>1169.08</v>
      </c>
      <c r="M314" s="2">
        <v>0</v>
      </c>
      <c r="N314" s="2">
        <v>6778.13</v>
      </c>
      <c r="O314" s="2">
        <v>0</v>
      </c>
      <c r="P314" s="2">
        <v>18714.86</v>
      </c>
      <c r="Q314" s="2">
        <v>0</v>
      </c>
      <c r="R314" s="2">
        <v>18714.86</v>
      </c>
      <c r="S314" s="2">
        <v>8297.06</v>
      </c>
      <c r="T314" s="2">
        <v>0</v>
      </c>
      <c r="U314" s="2">
        <v>0</v>
      </c>
      <c r="V314" s="2">
        <v>8297.06</v>
      </c>
      <c r="W314" s="2">
        <v>32620.97</v>
      </c>
      <c r="X314" s="2">
        <v>1169.08</v>
      </c>
      <c r="Y314" s="2">
        <v>0</v>
      </c>
      <c r="Z314" s="2">
        <v>33790.050000000003</v>
      </c>
    </row>
    <row r="315" spans="1:26" ht="13.2" x14ac:dyDescent="0.25">
      <c r="A315" s="1">
        <v>41123</v>
      </c>
      <c r="B315" s="1">
        <v>41123</v>
      </c>
      <c r="C315" t="s">
        <v>31</v>
      </c>
      <c r="D315" s="3">
        <v>41683</v>
      </c>
      <c r="E315" t="s">
        <v>7</v>
      </c>
      <c r="F315" t="s">
        <v>72</v>
      </c>
      <c r="G315" t="s">
        <v>60</v>
      </c>
      <c r="H315" t="s">
        <v>61</v>
      </c>
      <c r="I315" t="s">
        <v>218</v>
      </c>
      <c r="J315" t="s">
        <v>36</v>
      </c>
      <c r="K315" s="2">
        <v>1084.75</v>
      </c>
      <c r="L315" s="2">
        <v>0</v>
      </c>
      <c r="M315" s="2">
        <v>0</v>
      </c>
      <c r="N315" s="2">
        <v>1084.75</v>
      </c>
      <c r="O315" s="2">
        <v>0</v>
      </c>
      <c r="P315" s="2">
        <v>0</v>
      </c>
      <c r="Q315" s="2">
        <v>0</v>
      </c>
      <c r="R315" s="2">
        <v>0</v>
      </c>
      <c r="S315" s="2">
        <v>5668.25</v>
      </c>
      <c r="T315" s="2">
        <v>0</v>
      </c>
      <c r="U315" s="2">
        <v>0</v>
      </c>
      <c r="V315" s="2">
        <v>5668.25</v>
      </c>
      <c r="W315" s="2">
        <v>6753</v>
      </c>
      <c r="X315" s="2">
        <v>0</v>
      </c>
      <c r="Y315" s="2">
        <v>0</v>
      </c>
      <c r="Z315" s="2">
        <v>6753</v>
      </c>
    </row>
    <row r="316" spans="1:26" ht="13.2" x14ac:dyDescent="0.25">
      <c r="A316" s="1">
        <v>41083</v>
      </c>
      <c r="B316" s="1">
        <v>41083</v>
      </c>
      <c r="C316" t="s">
        <v>31</v>
      </c>
      <c r="D316" s="3">
        <v>41691</v>
      </c>
      <c r="E316" t="s">
        <v>7</v>
      </c>
      <c r="F316" t="s">
        <v>32</v>
      </c>
      <c r="G316" t="s">
        <v>73</v>
      </c>
      <c r="H316" t="s">
        <v>87</v>
      </c>
      <c r="I316" t="s">
        <v>471</v>
      </c>
      <c r="J316" t="s">
        <v>36</v>
      </c>
      <c r="K316" s="2">
        <v>10384.51</v>
      </c>
      <c r="L316" s="2">
        <v>1242.0999999999999</v>
      </c>
      <c r="M316" s="2">
        <v>0</v>
      </c>
      <c r="N316" s="2">
        <v>11626.61</v>
      </c>
      <c r="O316" s="2">
        <v>0</v>
      </c>
      <c r="P316" s="2">
        <v>98417.8</v>
      </c>
      <c r="Q316" s="2">
        <v>0</v>
      </c>
      <c r="R316" s="2">
        <v>98417.8</v>
      </c>
      <c r="S316" s="2">
        <v>30509.65</v>
      </c>
      <c r="T316" s="2">
        <v>1200</v>
      </c>
      <c r="U316" s="2">
        <v>0</v>
      </c>
      <c r="V316" s="2">
        <v>31709.65</v>
      </c>
      <c r="W316" s="2">
        <v>139311.96</v>
      </c>
      <c r="X316" s="2">
        <v>2442.1</v>
      </c>
      <c r="Y316" s="2">
        <v>0</v>
      </c>
      <c r="Z316" s="2">
        <v>141754.06</v>
      </c>
    </row>
    <row r="317" spans="1:26" ht="13.2" x14ac:dyDescent="0.25">
      <c r="A317" s="1">
        <v>41109</v>
      </c>
      <c r="B317" s="1">
        <v>41109</v>
      </c>
      <c r="C317" t="s">
        <v>31</v>
      </c>
      <c r="D317" s="3">
        <v>41698</v>
      </c>
      <c r="E317" t="s">
        <v>7</v>
      </c>
      <c r="F317" t="s">
        <v>32</v>
      </c>
      <c r="G317" t="s">
        <v>38</v>
      </c>
      <c r="H317" t="s">
        <v>39</v>
      </c>
      <c r="I317" t="s">
        <v>48</v>
      </c>
      <c r="J317" t="s">
        <v>41</v>
      </c>
      <c r="K317" s="2">
        <v>12048.51</v>
      </c>
      <c r="L317" s="2">
        <v>1728.99</v>
      </c>
      <c r="M317" s="2">
        <v>0</v>
      </c>
      <c r="N317" s="2">
        <v>13777.5</v>
      </c>
      <c r="O317" s="2">
        <v>27106.04</v>
      </c>
      <c r="P317" s="2">
        <v>130016.84</v>
      </c>
      <c r="Q317" s="2">
        <v>0</v>
      </c>
      <c r="R317" s="2">
        <v>157122.88</v>
      </c>
      <c r="S317" s="2">
        <v>46556.63</v>
      </c>
      <c r="T317" s="2">
        <v>6443.37</v>
      </c>
      <c r="U317" s="2">
        <v>0</v>
      </c>
      <c r="V317" s="2">
        <v>53000</v>
      </c>
      <c r="W317" s="2">
        <v>188621.98</v>
      </c>
      <c r="X317" s="2">
        <v>35278.400000000001</v>
      </c>
      <c r="Y317" s="2">
        <v>0</v>
      </c>
      <c r="Z317" s="2">
        <v>223900.38</v>
      </c>
    </row>
    <row r="318" spans="1:26" ht="13.2" x14ac:dyDescent="0.25">
      <c r="A318" s="1">
        <v>41183</v>
      </c>
      <c r="B318" s="1">
        <v>41183</v>
      </c>
      <c r="C318" t="s">
        <v>31</v>
      </c>
      <c r="D318" s="3">
        <v>41737</v>
      </c>
      <c r="E318" t="s">
        <v>7</v>
      </c>
      <c r="F318" t="s">
        <v>32</v>
      </c>
      <c r="G318" t="s">
        <v>57</v>
      </c>
      <c r="H318" t="s">
        <v>127</v>
      </c>
      <c r="I318" t="s">
        <v>161</v>
      </c>
      <c r="J318" t="s">
        <v>36</v>
      </c>
      <c r="K318" s="2">
        <v>30383.73</v>
      </c>
      <c r="L318" s="2">
        <v>5630.77</v>
      </c>
      <c r="M318" s="2">
        <v>0</v>
      </c>
      <c r="N318" s="2">
        <v>36014.5</v>
      </c>
      <c r="O318" s="2">
        <v>7179.6</v>
      </c>
      <c r="P318" s="2">
        <v>160515.34</v>
      </c>
      <c r="Q318" s="2">
        <v>0</v>
      </c>
      <c r="R318" s="2">
        <v>167694.94</v>
      </c>
      <c r="S318" s="2">
        <v>212962.59</v>
      </c>
      <c r="T318" s="2">
        <v>23237.41</v>
      </c>
      <c r="U318" s="2">
        <v>0</v>
      </c>
      <c r="V318" s="2">
        <v>236200</v>
      </c>
      <c r="W318" s="2">
        <v>403861.66</v>
      </c>
      <c r="X318" s="2">
        <v>36047.78</v>
      </c>
      <c r="Y318" s="2">
        <v>0</v>
      </c>
      <c r="Z318" s="2">
        <v>439909.44</v>
      </c>
    </row>
    <row r="319" spans="1:26" ht="13.2" x14ac:dyDescent="0.25">
      <c r="A319" s="1">
        <v>41188</v>
      </c>
      <c r="B319" s="1">
        <v>41188</v>
      </c>
      <c r="C319" t="s">
        <v>31</v>
      </c>
      <c r="D319" s="3">
        <v>41740</v>
      </c>
      <c r="E319" t="s">
        <v>7</v>
      </c>
      <c r="F319" t="s">
        <v>32</v>
      </c>
      <c r="G319" t="s">
        <v>38</v>
      </c>
      <c r="H319" t="s">
        <v>39</v>
      </c>
      <c r="I319" t="s">
        <v>50</v>
      </c>
      <c r="J319" t="s">
        <v>41</v>
      </c>
      <c r="K319" s="2">
        <v>11347.84</v>
      </c>
      <c r="L319" s="2">
        <v>475.6</v>
      </c>
      <c r="M319" s="2">
        <v>0</v>
      </c>
      <c r="N319" s="2">
        <v>11823.44</v>
      </c>
      <c r="O319" s="2">
        <v>5000</v>
      </c>
      <c r="P319" s="2">
        <v>58343.1</v>
      </c>
      <c r="Q319" s="2">
        <v>0</v>
      </c>
      <c r="R319" s="2">
        <v>63343.1</v>
      </c>
      <c r="S319" s="2">
        <v>42259.66</v>
      </c>
      <c r="T319" s="2">
        <v>2851.66</v>
      </c>
      <c r="U319" s="2">
        <v>0</v>
      </c>
      <c r="V319" s="2">
        <v>45111.32</v>
      </c>
      <c r="W319" s="2">
        <v>111950.6</v>
      </c>
      <c r="X319" s="2">
        <v>8327.26</v>
      </c>
      <c r="Y319" s="2">
        <v>0</v>
      </c>
      <c r="Z319" s="2">
        <v>120277.86</v>
      </c>
    </row>
    <row r="320" spans="1:26" ht="13.2" x14ac:dyDescent="0.25">
      <c r="A320" s="1">
        <v>42172</v>
      </c>
      <c r="B320" s="1">
        <v>42172</v>
      </c>
      <c r="C320" t="s">
        <v>31</v>
      </c>
      <c r="D320" s="3">
        <v>41744</v>
      </c>
      <c r="E320" t="s">
        <v>7</v>
      </c>
      <c r="F320" t="s">
        <v>72</v>
      </c>
      <c r="G320" t="s">
        <v>57</v>
      </c>
      <c r="H320" t="s">
        <v>95</v>
      </c>
      <c r="I320" t="s">
        <v>191</v>
      </c>
      <c r="J320" t="s">
        <v>36</v>
      </c>
      <c r="K320" s="2">
        <v>124.26</v>
      </c>
      <c r="L320" s="2">
        <v>2375.7399999999998</v>
      </c>
      <c r="M320" s="2">
        <v>0</v>
      </c>
      <c r="N320" s="2">
        <v>2500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124.26</v>
      </c>
      <c r="X320" s="2">
        <v>2375.7399999999998</v>
      </c>
      <c r="Y320" s="2">
        <v>0</v>
      </c>
      <c r="Z320" s="2">
        <v>2500</v>
      </c>
    </row>
    <row r="321" spans="1:26" ht="13.2" x14ac:dyDescent="0.25">
      <c r="A321" s="1">
        <v>41247</v>
      </c>
      <c r="B321" s="1">
        <v>41247</v>
      </c>
      <c r="C321" t="s">
        <v>31</v>
      </c>
      <c r="D321" s="3">
        <v>41746</v>
      </c>
      <c r="E321" t="s">
        <v>7</v>
      </c>
      <c r="F321" t="s">
        <v>32</v>
      </c>
      <c r="G321" t="s">
        <v>60</v>
      </c>
      <c r="H321" t="s">
        <v>61</v>
      </c>
      <c r="I321" t="s">
        <v>215</v>
      </c>
      <c r="J321" t="s">
        <v>36</v>
      </c>
      <c r="K321" s="2">
        <v>2232.2199999999998</v>
      </c>
      <c r="L321" s="2">
        <v>332.67</v>
      </c>
      <c r="M321" s="2">
        <v>0</v>
      </c>
      <c r="N321" s="2">
        <v>2564.89</v>
      </c>
      <c r="O321" s="2">
        <v>17231.61</v>
      </c>
      <c r="P321" s="2">
        <v>6940.94</v>
      </c>
      <c r="Q321" s="2">
        <v>0</v>
      </c>
      <c r="R321" s="2">
        <v>24172.55</v>
      </c>
      <c r="S321" s="2">
        <v>0</v>
      </c>
      <c r="T321" s="2">
        <v>5000</v>
      </c>
      <c r="U321" s="2">
        <v>0</v>
      </c>
      <c r="V321" s="2">
        <v>5000</v>
      </c>
      <c r="W321" s="2">
        <v>9173.16</v>
      </c>
      <c r="X321" s="2">
        <v>22564.28</v>
      </c>
      <c r="Y321" s="2">
        <v>0</v>
      </c>
      <c r="Z321" s="2">
        <v>31737.439999999999</v>
      </c>
    </row>
    <row r="322" spans="1:26" ht="13.2" x14ac:dyDescent="0.25">
      <c r="A322" s="1">
        <v>41228</v>
      </c>
      <c r="B322" s="1">
        <v>41228</v>
      </c>
      <c r="C322" t="s">
        <v>31</v>
      </c>
      <c r="D322" s="3">
        <v>41756</v>
      </c>
      <c r="E322" t="s">
        <v>7</v>
      </c>
      <c r="F322" t="s">
        <v>32</v>
      </c>
      <c r="G322" t="s">
        <v>57</v>
      </c>
      <c r="H322" t="s">
        <v>79</v>
      </c>
      <c r="I322" t="s">
        <v>140</v>
      </c>
      <c r="J322" t="s">
        <v>36</v>
      </c>
      <c r="K322" s="2">
        <v>24325.34</v>
      </c>
      <c r="L322" s="2">
        <v>460.06</v>
      </c>
      <c r="M322" s="2">
        <v>0</v>
      </c>
      <c r="N322" s="2">
        <v>24785.4</v>
      </c>
      <c r="O322" s="2">
        <v>5.41</v>
      </c>
      <c r="P322" s="2">
        <v>246513.12</v>
      </c>
      <c r="Q322" s="2">
        <v>0</v>
      </c>
      <c r="R322" s="2">
        <v>246518.53</v>
      </c>
      <c r="S322" s="2">
        <v>48299.24</v>
      </c>
      <c r="T322" s="2">
        <v>42542.54</v>
      </c>
      <c r="U322" s="2">
        <v>0</v>
      </c>
      <c r="V322" s="2">
        <v>90841.78</v>
      </c>
      <c r="W322" s="2">
        <v>319137.7</v>
      </c>
      <c r="X322" s="2">
        <v>43008.01</v>
      </c>
      <c r="Y322" s="2">
        <v>0</v>
      </c>
      <c r="Z322" s="2">
        <v>362145.71</v>
      </c>
    </row>
    <row r="323" spans="1:26" ht="13.2" x14ac:dyDescent="0.25">
      <c r="A323" s="1">
        <v>41234</v>
      </c>
      <c r="B323" s="1">
        <v>41234</v>
      </c>
      <c r="C323" t="s">
        <v>31</v>
      </c>
      <c r="D323" s="3">
        <v>41759</v>
      </c>
      <c r="E323" t="s">
        <v>7</v>
      </c>
      <c r="F323" t="s">
        <v>72</v>
      </c>
      <c r="G323" t="s">
        <v>38</v>
      </c>
      <c r="H323" t="s">
        <v>39</v>
      </c>
      <c r="I323" t="s">
        <v>99</v>
      </c>
      <c r="J323" t="s">
        <v>41</v>
      </c>
      <c r="K323" s="2">
        <v>5882.11</v>
      </c>
      <c r="L323" s="2">
        <v>2475.25</v>
      </c>
      <c r="M323" s="2">
        <v>0</v>
      </c>
      <c r="N323" s="2">
        <v>8357.36</v>
      </c>
      <c r="O323" s="2">
        <v>8000</v>
      </c>
      <c r="P323" s="2">
        <v>38885.72</v>
      </c>
      <c r="Q323" s="2">
        <v>0</v>
      </c>
      <c r="R323" s="2">
        <v>46885.72</v>
      </c>
      <c r="S323" s="2">
        <v>12433.11</v>
      </c>
      <c r="T323" s="2">
        <v>6859.32</v>
      </c>
      <c r="U323" s="2">
        <v>0</v>
      </c>
      <c r="V323" s="2">
        <v>19292.43</v>
      </c>
      <c r="W323" s="2">
        <v>57200.94</v>
      </c>
      <c r="X323" s="2">
        <v>17334.57</v>
      </c>
      <c r="Y323" s="2">
        <v>0</v>
      </c>
      <c r="Z323" s="2">
        <v>74535.509999999995</v>
      </c>
    </row>
    <row r="324" spans="1:26" ht="13.2" x14ac:dyDescent="0.25">
      <c r="A324" s="1">
        <v>41253</v>
      </c>
      <c r="B324" s="1">
        <v>41253</v>
      </c>
      <c r="C324" t="s">
        <v>31</v>
      </c>
      <c r="D324" s="3">
        <v>41759</v>
      </c>
      <c r="E324" t="s">
        <v>7</v>
      </c>
      <c r="F324" t="s">
        <v>32</v>
      </c>
      <c r="G324" t="s">
        <v>60</v>
      </c>
      <c r="H324" t="s">
        <v>61</v>
      </c>
      <c r="I324" t="s">
        <v>62</v>
      </c>
      <c r="J324" t="s">
        <v>36</v>
      </c>
      <c r="K324" s="2">
        <v>12584.97</v>
      </c>
      <c r="L324" s="2">
        <v>1187.8</v>
      </c>
      <c r="M324" s="2">
        <v>0</v>
      </c>
      <c r="N324" s="2">
        <v>13772.77</v>
      </c>
      <c r="O324" s="2">
        <v>23000</v>
      </c>
      <c r="P324" s="2">
        <v>42759.99</v>
      </c>
      <c r="Q324" s="2">
        <v>0</v>
      </c>
      <c r="R324" s="2">
        <v>65759.990000000005</v>
      </c>
      <c r="S324" s="2">
        <v>5277.8</v>
      </c>
      <c r="T324" s="2">
        <v>800</v>
      </c>
      <c r="U324" s="2">
        <v>0</v>
      </c>
      <c r="V324" s="2">
        <v>6077.8</v>
      </c>
      <c r="W324" s="2">
        <v>60622.76</v>
      </c>
      <c r="X324" s="2">
        <v>24987.8</v>
      </c>
      <c r="Y324" s="2">
        <v>0</v>
      </c>
      <c r="Z324" s="2">
        <v>85610.559999999998</v>
      </c>
    </row>
    <row r="325" spans="1:26" ht="13.2" x14ac:dyDescent="0.25">
      <c r="A325" s="1">
        <v>41270</v>
      </c>
      <c r="B325" s="1">
        <v>41270</v>
      </c>
      <c r="C325" t="s">
        <v>31</v>
      </c>
      <c r="D325" s="3">
        <v>41759</v>
      </c>
      <c r="E325" t="s">
        <v>7</v>
      </c>
      <c r="F325" t="s">
        <v>32</v>
      </c>
      <c r="G325" t="s">
        <v>38</v>
      </c>
      <c r="H325" t="s">
        <v>39</v>
      </c>
      <c r="I325" t="s">
        <v>485</v>
      </c>
      <c r="J325" t="s">
        <v>41</v>
      </c>
      <c r="K325" s="2">
        <v>1906.5</v>
      </c>
      <c r="L325" s="2">
        <v>593.5</v>
      </c>
      <c r="M325" s="2">
        <v>0</v>
      </c>
      <c r="N325" s="2">
        <v>2500</v>
      </c>
      <c r="O325" s="2">
        <v>25333.31</v>
      </c>
      <c r="P325" s="2">
        <v>0</v>
      </c>
      <c r="Q325" s="2">
        <v>0</v>
      </c>
      <c r="R325" s="2">
        <v>25333.31</v>
      </c>
      <c r="S325" s="2">
        <v>3298.7</v>
      </c>
      <c r="T325" s="2">
        <v>1701.3</v>
      </c>
      <c r="U325" s="2">
        <v>0</v>
      </c>
      <c r="V325" s="2">
        <v>5000</v>
      </c>
      <c r="W325" s="2">
        <v>5205.2</v>
      </c>
      <c r="X325" s="2">
        <v>27628.11</v>
      </c>
      <c r="Y325" s="2">
        <v>0</v>
      </c>
      <c r="Z325" s="2">
        <v>32833.31</v>
      </c>
    </row>
    <row r="326" spans="1:26" ht="13.2" x14ac:dyDescent="0.25">
      <c r="A326" s="1">
        <v>41283</v>
      </c>
      <c r="B326" s="1">
        <v>41283</v>
      </c>
      <c r="C326" t="s">
        <v>31</v>
      </c>
      <c r="D326" s="3">
        <v>41775</v>
      </c>
      <c r="E326" t="s">
        <v>7</v>
      </c>
      <c r="F326" t="s">
        <v>32</v>
      </c>
      <c r="G326" t="s">
        <v>38</v>
      </c>
      <c r="H326" t="s">
        <v>39</v>
      </c>
      <c r="I326" t="s">
        <v>48</v>
      </c>
      <c r="J326" t="s">
        <v>41</v>
      </c>
      <c r="K326" s="2">
        <v>1813.17</v>
      </c>
      <c r="L326" s="2">
        <v>950.5</v>
      </c>
      <c r="M326" s="2">
        <v>0</v>
      </c>
      <c r="N326" s="2">
        <v>2763.67</v>
      </c>
      <c r="O326" s="2">
        <v>0</v>
      </c>
      <c r="P326" s="2">
        <v>21013.43</v>
      </c>
      <c r="Q326" s="2">
        <v>0</v>
      </c>
      <c r="R326" s="2">
        <v>21013.43</v>
      </c>
      <c r="S326" s="2">
        <v>4176.42</v>
      </c>
      <c r="T326" s="2">
        <v>7104.55</v>
      </c>
      <c r="U326" s="2">
        <v>0</v>
      </c>
      <c r="V326" s="2">
        <v>11280.97</v>
      </c>
      <c r="W326" s="2">
        <v>27003.02</v>
      </c>
      <c r="X326" s="2">
        <v>8055.05</v>
      </c>
      <c r="Y326" s="2">
        <v>0</v>
      </c>
      <c r="Z326" s="2">
        <v>35058.07</v>
      </c>
    </row>
    <row r="327" spans="1:26" ht="13.2" x14ac:dyDescent="0.25">
      <c r="A327" s="1">
        <v>41284</v>
      </c>
      <c r="B327" s="1">
        <v>41284</v>
      </c>
      <c r="C327" t="s">
        <v>31</v>
      </c>
      <c r="D327" s="3">
        <v>41787</v>
      </c>
      <c r="E327" t="s">
        <v>7</v>
      </c>
      <c r="F327" t="s">
        <v>72</v>
      </c>
      <c r="G327" t="s">
        <v>73</v>
      </c>
      <c r="H327" t="s">
        <v>87</v>
      </c>
      <c r="I327" t="s">
        <v>393</v>
      </c>
      <c r="J327" t="s">
        <v>36</v>
      </c>
      <c r="K327" s="2">
        <v>3661.84</v>
      </c>
      <c r="L327" s="2">
        <v>1838.16</v>
      </c>
      <c r="M327" s="2">
        <v>0</v>
      </c>
      <c r="N327" s="2">
        <v>5500</v>
      </c>
      <c r="O327" s="2">
        <v>6911</v>
      </c>
      <c r="P327" s="2">
        <v>70329.45</v>
      </c>
      <c r="Q327" s="2">
        <v>0</v>
      </c>
      <c r="R327" s="2">
        <v>77240.45</v>
      </c>
      <c r="S327" s="2">
        <v>31410.42</v>
      </c>
      <c r="T327" s="2">
        <v>1089.58</v>
      </c>
      <c r="U327" s="2">
        <v>0</v>
      </c>
      <c r="V327" s="2">
        <v>32500</v>
      </c>
      <c r="W327" s="2">
        <v>105401.71</v>
      </c>
      <c r="X327" s="2">
        <v>9838.74</v>
      </c>
      <c r="Y327" s="2">
        <v>0</v>
      </c>
      <c r="Z327" s="2">
        <v>115240.45</v>
      </c>
    </row>
    <row r="328" spans="1:26" ht="13.2" x14ac:dyDescent="0.25">
      <c r="A328" s="1">
        <v>41303</v>
      </c>
      <c r="B328" s="1">
        <v>41303</v>
      </c>
      <c r="C328" t="s">
        <v>31</v>
      </c>
      <c r="D328" s="3">
        <v>41794</v>
      </c>
      <c r="E328" t="s">
        <v>7</v>
      </c>
      <c r="F328" t="s">
        <v>72</v>
      </c>
      <c r="G328" t="s">
        <v>38</v>
      </c>
      <c r="H328" t="s">
        <v>39</v>
      </c>
      <c r="I328" t="s">
        <v>155</v>
      </c>
      <c r="J328" t="s">
        <v>41</v>
      </c>
      <c r="K328" s="2">
        <v>6579</v>
      </c>
      <c r="L328" s="2">
        <v>3861.71</v>
      </c>
      <c r="M328" s="2">
        <v>0</v>
      </c>
      <c r="N328" s="2">
        <v>10440.709999999999</v>
      </c>
      <c r="O328" s="2">
        <v>9477.11</v>
      </c>
      <c r="P328" s="2">
        <v>52204.93</v>
      </c>
      <c r="Q328" s="2">
        <v>0</v>
      </c>
      <c r="R328" s="2">
        <v>61682.04</v>
      </c>
      <c r="S328" s="2">
        <v>24838.79</v>
      </c>
      <c r="T328" s="2">
        <v>11309.21</v>
      </c>
      <c r="U328" s="2">
        <v>0</v>
      </c>
      <c r="V328" s="2">
        <v>36148</v>
      </c>
      <c r="W328" s="2">
        <v>83622.720000000001</v>
      </c>
      <c r="X328" s="2">
        <v>24648.03</v>
      </c>
      <c r="Y328" s="2">
        <v>0</v>
      </c>
      <c r="Z328" s="2">
        <v>108270.75</v>
      </c>
    </row>
    <row r="329" spans="1:26" ht="13.2" x14ac:dyDescent="0.25">
      <c r="A329" s="1">
        <v>41327</v>
      </c>
      <c r="B329" s="1">
        <v>41327</v>
      </c>
      <c r="C329" t="s">
        <v>31</v>
      </c>
      <c r="D329" s="3">
        <v>41801</v>
      </c>
      <c r="E329" t="s">
        <v>7</v>
      </c>
      <c r="F329" t="s">
        <v>32</v>
      </c>
      <c r="G329" t="s">
        <v>38</v>
      </c>
      <c r="H329" t="s">
        <v>39</v>
      </c>
      <c r="I329" t="s">
        <v>51</v>
      </c>
      <c r="J329" t="s">
        <v>41</v>
      </c>
      <c r="K329" s="2">
        <v>1199.5</v>
      </c>
      <c r="L329" s="2">
        <v>1300.5</v>
      </c>
      <c r="M329" s="2">
        <v>0</v>
      </c>
      <c r="N329" s="2">
        <v>2500</v>
      </c>
      <c r="O329" s="2">
        <v>2625.3</v>
      </c>
      <c r="P329" s="2">
        <v>3374.7</v>
      </c>
      <c r="Q329" s="2">
        <v>866.67</v>
      </c>
      <c r="R329" s="2">
        <v>5133.33</v>
      </c>
      <c r="S329" s="2">
        <v>183.76</v>
      </c>
      <c r="T329" s="2">
        <v>3316.24</v>
      </c>
      <c r="U329" s="2">
        <v>0</v>
      </c>
      <c r="V329" s="2">
        <v>3500</v>
      </c>
      <c r="W329" s="2">
        <v>4757.96</v>
      </c>
      <c r="X329" s="2">
        <v>7242.04</v>
      </c>
      <c r="Y329" s="2">
        <v>866.67</v>
      </c>
      <c r="Z329" s="2">
        <v>11133.33</v>
      </c>
    </row>
    <row r="330" spans="1:26" ht="13.2" x14ac:dyDescent="0.25">
      <c r="A330" s="1">
        <v>41362</v>
      </c>
      <c r="B330" s="1">
        <v>41362</v>
      </c>
      <c r="C330" t="s">
        <v>31</v>
      </c>
      <c r="D330" s="3">
        <v>41825</v>
      </c>
      <c r="E330" t="s">
        <v>7</v>
      </c>
      <c r="F330" t="s">
        <v>72</v>
      </c>
      <c r="G330" t="s">
        <v>60</v>
      </c>
      <c r="H330" t="s">
        <v>61</v>
      </c>
      <c r="I330" t="s">
        <v>218</v>
      </c>
      <c r="J330" t="s">
        <v>36</v>
      </c>
      <c r="K330" s="2">
        <v>1239.1199999999999</v>
      </c>
      <c r="L330" s="2">
        <v>1260.8800000000001</v>
      </c>
      <c r="M330" s="2">
        <v>0</v>
      </c>
      <c r="N330" s="2">
        <v>2500</v>
      </c>
      <c r="O330" s="2">
        <v>10145.85</v>
      </c>
      <c r="P330" s="2">
        <v>7247.8</v>
      </c>
      <c r="Q330" s="2">
        <v>0</v>
      </c>
      <c r="R330" s="2">
        <v>17393.650000000001</v>
      </c>
      <c r="S330" s="2">
        <v>3717.05</v>
      </c>
      <c r="T330" s="2">
        <v>1282.95</v>
      </c>
      <c r="U330" s="2">
        <v>0</v>
      </c>
      <c r="V330" s="2">
        <v>5000</v>
      </c>
      <c r="W330" s="2">
        <v>12203.97</v>
      </c>
      <c r="X330" s="2">
        <v>12689.68</v>
      </c>
      <c r="Y330" s="2">
        <v>0</v>
      </c>
      <c r="Z330" s="2">
        <v>24893.65</v>
      </c>
    </row>
    <row r="331" spans="1:26" ht="13.2" x14ac:dyDescent="0.25">
      <c r="A331" s="1">
        <v>41414</v>
      </c>
      <c r="B331" s="1">
        <v>41414</v>
      </c>
      <c r="C331" t="s">
        <v>31</v>
      </c>
      <c r="D331" s="3">
        <v>41830</v>
      </c>
      <c r="E331" t="s">
        <v>7</v>
      </c>
      <c r="F331" t="s">
        <v>32</v>
      </c>
      <c r="G331" t="s">
        <v>57</v>
      </c>
      <c r="H331" t="s">
        <v>79</v>
      </c>
      <c r="I331" t="s">
        <v>186</v>
      </c>
      <c r="J331" t="s">
        <v>36</v>
      </c>
      <c r="K331" s="2">
        <v>9946.3700000000008</v>
      </c>
      <c r="L331" s="2">
        <v>1080.5999999999999</v>
      </c>
      <c r="M331" s="2">
        <v>0</v>
      </c>
      <c r="N331" s="2">
        <v>11026.97</v>
      </c>
      <c r="O331" s="2">
        <v>0</v>
      </c>
      <c r="P331" s="2">
        <v>2576.7399999999998</v>
      </c>
      <c r="Q331" s="2">
        <v>0</v>
      </c>
      <c r="R331" s="2">
        <v>2576.7399999999998</v>
      </c>
      <c r="S331" s="2">
        <v>4729.78</v>
      </c>
      <c r="T331" s="2">
        <v>2058.63</v>
      </c>
      <c r="U331" s="2">
        <v>0</v>
      </c>
      <c r="V331" s="2">
        <v>6788.41</v>
      </c>
      <c r="W331" s="2">
        <v>17252.89</v>
      </c>
      <c r="X331" s="2">
        <v>3139.23</v>
      </c>
      <c r="Y331" s="2">
        <v>0</v>
      </c>
      <c r="Z331" s="2">
        <v>20392.12</v>
      </c>
    </row>
    <row r="332" spans="1:26" ht="13.2" x14ac:dyDescent="0.25">
      <c r="A332" s="1">
        <v>41371</v>
      </c>
      <c r="B332" s="1">
        <v>41371</v>
      </c>
      <c r="C332" t="s">
        <v>31</v>
      </c>
      <c r="D332" s="3">
        <v>41832</v>
      </c>
      <c r="E332" t="s">
        <v>7</v>
      </c>
      <c r="F332" t="s">
        <v>72</v>
      </c>
      <c r="G332" t="s">
        <v>38</v>
      </c>
      <c r="H332" t="s">
        <v>39</v>
      </c>
      <c r="I332" t="s">
        <v>99</v>
      </c>
      <c r="J332" t="s">
        <v>41</v>
      </c>
      <c r="K332" s="2">
        <v>7237.91</v>
      </c>
      <c r="L332" s="2">
        <v>100</v>
      </c>
      <c r="M332" s="2">
        <v>0</v>
      </c>
      <c r="N332" s="2">
        <v>7337.91</v>
      </c>
      <c r="O332" s="2">
        <v>0</v>
      </c>
      <c r="P332" s="2">
        <v>34712.21</v>
      </c>
      <c r="Q332" s="2">
        <v>0</v>
      </c>
      <c r="R332" s="2">
        <v>34712.21</v>
      </c>
      <c r="S332" s="2">
        <v>7331.36</v>
      </c>
      <c r="T332" s="2">
        <v>300</v>
      </c>
      <c r="U332" s="2">
        <v>0</v>
      </c>
      <c r="V332" s="2">
        <v>7631.36</v>
      </c>
      <c r="W332" s="2">
        <v>49281.48</v>
      </c>
      <c r="X332" s="2">
        <v>400</v>
      </c>
      <c r="Y332" s="2">
        <v>0</v>
      </c>
      <c r="Z332" s="2">
        <v>49681.48</v>
      </c>
    </row>
    <row r="333" spans="1:26" ht="13.2" x14ac:dyDescent="0.25">
      <c r="A333" s="1">
        <v>41391</v>
      </c>
      <c r="B333" s="1">
        <v>41391</v>
      </c>
      <c r="C333" t="s">
        <v>31</v>
      </c>
      <c r="D333" s="3">
        <v>41841</v>
      </c>
      <c r="E333" t="s">
        <v>7</v>
      </c>
      <c r="F333" t="s">
        <v>32</v>
      </c>
      <c r="G333" t="s">
        <v>57</v>
      </c>
      <c r="H333" t="s">
        <v>127</v>
      </c>
      <c r="I333" t="s">
        <v>502</v>
      </c>
      <c r="J333" t="s">
        <v>36</v>
      </c>
      <c r="K333" s="2">
        <v>4268.42</v>
      </c>
      <c r="L333" s="2">
        <v>21121.33</v>
      </c>
      <c r="M333" s="2">
        <v>0</v>
      </c>
      <c r="N333" s="2">
        <v>25389.75</v>
      </c>
      <c r="O333" s="2">
        <v>332694</v>
      </c>
      <c r="P333" s="2">
        <v>184354.18</v>
      </c>
      <c r="Q333" s="2">
        <v>0</v>
      </c>
      <c r="R333" s="2">
        <v>517048.18</v>
      </c>
      <c r="S333" s="2">
        <v>13367.25</v>
      </c>
      <c r="T333" s="2">
        <v>92132.75</v>
      </c>
      <c r="U333" s="2">
        <v>0</v>
      </c>
      <c r="V333" s="2">
        <v>105500</v>
      </c>
      <c r="W333" s="2">
        <v>201989.85</v>
      </c>
      <c r="X333" s="2">
        <v>445948.08</v>
      </c>
      <c r="Y333" s="2">
        <v>0</v>
      </c>
      <c r="Z333" s="2">
        <v>647937.93000000005</v>
      </c>
    </row>
    <row r="334" spans="1:26" ht="13.2" x14ac:dyDescent="0.25">
      <c r="A334" s="1">
        <v>41412</v>
      </c>
      <c r="B334" s="1">
        <v>41412</v>
      </c>
      <c r="C334" t="s">
        <v>31</v>
      </c>
      <c r="D334" s="3">
        <v>41852</v>
      </c>
      <c r="E334" t="s">
        <v>7</v>
      </c>
      <c r="F334" t="s">
        <v>72</v>
      </c>
      <c r="G334" t="s">
        <v>38</v>
      </c>
      <c r="H334" t="s">
        <v>39</v>
      </c>
      <c r="I334" t="s">
        <v>99</v>
      </c>
      <c r="J334" t="s">
        <v>41</v>
      </c>
      <c r="K334" s="2">
        <v>12970.96</v>
      </c>
      <c r="L334" s="2">
        <v>3904.04</v>
      </c>
      <c r="M334" s="2">
        <v>0</v>
      </c>
      <c r="N334" s="2">
        <v>16875</v>
      </c>
      <c r="O334" s="2">
        <v>14568</v>
      </c>
      <c r="P334" s="2">
        <v>75932</v>
      </c>
      <c r="Q334" s="2">
        <v>0</v>
      </c>
      <c r="R334" s="2">
        <v>90500</v>
      </c>
      <c r="S334" s="2">
        <v>33183.040000000001</v>
      </c>
      <c r="T334" s="2">
        <v>19916.96</v>
      </c>
      <c r="U334" s="2">
        <v>0</v>
      </c>
      <c r="V334" s="2">
        <v>53100</v>
      </c>
      <c r="W334" s="2">
        <v>122086</v>
      </c>
      <c r="X334" s="2">
        <v>38389</v>
      </c>
      <c r="Y334" s="2">
        <v>0</v>
      </c>
      <c r="Z334" s="2">
        <v>160475</v>
      </c>
    </row>
    <row r="335" spans="1:26" ht="13.2" x14ac:dyDescent="0.25">
      <c r="A335" s="1">
        <v>41415</v>
      </c>
      <c r="B335" s="1">
        <v>41415</v>
      </c>
      <c r="C335" t="s">
        <v>31</v>
      </c>
      <c r="D335" s="3">
        <v>41856</v>
      </c>
      <c r="E335" t="s">
        <v>7</v>
      </c>
      <c r="F335" t="s">
        <v>72</v>
      </c>
      <c r="G335" t="s">
        <v>73</v>
      </c>
      <c r="H335" t="s">
        <v>87</v>
      </c>
      <c r="I335" t="s">
        <v>88</v>
      </c>
      <c r="J335" t="s">
        <v>36</v>
      </c>
      <c r="K335" s="2">
        <v>20150.98</v>
      </c>
      <c r="L335" s="2">
        <v>8769.2199999999993</v>
      </c>
      <c r="M335" s="2">
        <v>0</v>
      </c>
      <c r="N335" s="2">
        <v>28920.2</v>
      </c>
      <c r="O335" s="2">
        <v>22388.41</v>
      </c>
      <c r="P335" s="2">
        <v>52822.16</v>
      </c>
      <c r="Q335" s="2">
        <v>0</v>
      </c>
      <c r="R335" s="2">
        <v>75210.570000000007</v>
      </c>
      <c r="S335" s="2">
        <v>88789.11</v>
      </c>
      <c r="T335" s="2">
        <v>5606.37</v>
      </c>
      <c r="U335" s="2">
        <v>0</v>
      </c>
      <c r="V335" s="2">
        <v>94395.48</v>
      </c>
      <c r="W335" s="2">
        <v>161762.25</v>
      </c>
      <c r="X335" s="2">
        <v>36764</v>
      </c>
      <c r="Y335" s="2">
        <v>0</v>
      </c>
      <c r="Z335" s="2">
        <v>198526.25</v>
      </c>
    </row>
    <row r="336" spans="1:26" ht="13.2" x14ac:dyDescent="0.25">
      <c r="A336" s="1">
        <v>41429</v>
      </c>
      <c r="B336" s="1">
        <v>41429</v>
      </c>
      <c r="C336" t="s">
        <v>31</v>
      </c>
      <c r="D336" s="3">
        <v>41859</v>
      </c>
      <c r="E336" t="s">
        <v>7</v>
      </c>
      <c r="F336" t="s">
        <v>32</v>
      </c>
      <c r="G336" t="s">
        <v>38</v>
      </c>
      <c r="H336" t="s">
        <v>39</v>
      </c>
      <c r="I336" t="s">
        <v>51</v>
      </c>
      <c r="J336" t="s">
        <v>41</v>
      </c>
      <c r="K336" s="2">
        <v>61148.99</v>
      </c>
      <c r="L336" s="2">
        <v>2536.35</v>
      </c>
      <c r="M336" s="2">
        <v>0</v>
      </c>
      <c r="N336" s="2">
        <v>63685.34</v>
      </c>
      <c r="O336" s="2">
        <v>6800.71</v>
      </c>
      <c r="P336" s="2">
        <v>152703.99</v>
      </c>
      <c r="Q336" s="2">
        <v>42104.49</v>
      </c>
      <c r="R336" s="2">
        <v>117400.21</v>
      </c>
      <c r="S336" s="2">
        <v>8032.74</v>
      </c>
      <c r="T336" s="2">
        <v>7517.26</v>
      </c>
      <c r="U336" s="2">
        <v>0</v>
      </c>
      <c r="V336" s="2">
        <v>15550</v>
      </c>
      <c r="W336" s="2">
        <v>221885.72</v>
      </c>
      <c r="X336" s="2">
        <v>16854.32</v>
      </c>
      <c r="Y336" s="2">
        <v>42104.49</v>
      </c>
      <c r="Z336" s="2">
        <v>196635.55</v>
      </c>
    </row>
    <row r="337" spans="1:26" ht="13.2" x14ac:dyDescent="0.25">
      <c r="A337" s="1">
        <v>41448</v>
      </c>
      <c r="B337" s="1">
        <v>41448</v>
      </c>
      <c r="C337" t="s">
        <v>31</v>
      </c>
      <c r="D337" s="3">
        <v>41868</v>
      </c>
      <c r="E337" t="s">
        <v>7</v>
      </c>
      <c r="F337" t="s">
        <v>32</v>
      </c>
      <c r="G337" t="s">
        <v>73</v>
      </c>
      <c r="H337" t="s">
        <v>87</v>
      </c>
      <c r="I337" t="s">
        <v>88</v>
      </c>
      <c r="J337" t="s">
        <v>36</v>
      </c>
      <c r="K337" s="2">
        <v>3737.15</v>
      </c>
      <c r="L337" s="2">
        <v>995.4</v>
      </c>
      <c r="M337" s="2">
        <v>0</v>
      </c>
      <c r="N337" s="2">
        <v>4732.55</v>
      </c>
      <c r="O337" s="2">
        <v>0</v>
      </c>
      <c r="P337" s="2">
        <v>49030.66</v>
      </c>
      <c r="Q337" s="2">
        <v>0</v>
      </c>
      <c r="R337" s="2">
        <v>49030.66</v>
      </c>
      <c r="S337" s="2">
        <v>7241.25</v>
      </c>
      <c r="T337" s="2">
        <v>4258.75</v>
      </c>
      <c r="U337" s="2">
        <v>0</v>
      </c>
      <c r="V337" s="2">
        <v>11500</v>
      </c>
      <c r="W337" s="2">
        <v>60009.06</v>
      </c>
      <c r="X337" s="2">
        <v>5254.15</v>
      </c>
      <c r="Y337" s="2">
        <v>0</v>
      </c>
      <c r="Z337" s="2">
        <v>65263.21</v>
      </c>
    </row>
    <row r="338" spans="1:26" ht="13.2" x14ac:dyDescent="0.25">
      <c r="A338" s="1">
        <v>41445</v>
      </c>
      <c r="B338" s="1">
        <v>41445</v>
      </c>
      <c r="C338" t="s">
        <v>31</v>
      </c>
      <c r="D338" s="3">
        <v>41870</v>
      </c>
      <c r="E338" t="s">
        <v>7</v>
      </c>
      <c r="F338" t="s">
        <v>32</v>
      </c>
      <c r="G338" t="s">
        <v>38</v>
      </c>
      <c r="H338" t="s">
        <v>64</v>
      </c>
      <c r="I338" t="s">
        <v>117</v>
      </c>
      <c r="J338" t="s">
        <v>41</v>
      </c>
      <c r="K338" s="2">
        <v>15569.48</v>
      </c>
      <c r="L338" s="2">
        <v>7530.52</v>
      </c>
      <c r="M338" s="2">
        <v>0</v>
      </c>
      <c r="N338" s="2">
        <v>23100</v>
      </c>
      <c r="O338" s="2">
        <v>3422.66</v>
      </c>
      <c r="P338" s="2">
        <v>121105.06</v>
      </c>
      <c r="Q338" s="2">
        <v>0</v>
      </c>
      <c r="R338" s="2">
        <v>124527.72</v>
      </c>
      <c r="S338" s="2">
        <v>5205.6000000000004</v>
      </c>
      <c r="T338" s="2">
        <v>59294.400000000001</v>
      </c>
      <c r="U338" s="2">
        <v>0</v>
      </c>
      <c r="V338" s="2">
        <v>64500</v>
      </c>
      <c r="W338" s="2">
        <v>141880.14000000001</v>
      </c>
      <c r="X338" s="2">
        <v>70247.58</v>
      </c>
      <c r="Y338" s="2">
        <v>0</v>
      </c>
      <c r="Z338" s="2">
        <v>212127.72</v>
      </c>
    </row>
    <row r="339" spans="1:26" ht="13.2" x14ac:dyDescent="0.25">
      <c r="A339" s="1">
        <v>39095</v>
      </c>
      <c r="B339" s="1">
        <v>41898</v>
      </c>
      <c r="C339" t="s">
        <v>31</v>
      </c>
      <c r="D339" s="3">
        <v>41872</v>
      </c>
      <c r="E339" t="s">
        <v>7</v>
      </c>
      <c r="F339" t="s">
        <v>32</v>
      </c>
      <c r="G339" t="s">
        <v>57</v>
      </c>
      <c r="H339" t="s">
        <v>111</v>
      </c>
      <c r="I339" t="s">
        <v>112</v>
      </c>
      <c r="J339" t="s">
        <v>36</v>
      </c>
      <c r="K339" s="2">
        <v>23.7</v>
      </c>
      <c r="L339" s="2">
        <v>492.1</v>
      </c>
      <c r="M339" s="2">
        <v>0</v>
      </c>
      <c r="N339" s="2">
        <v>515.79999999999995</v>
      </c>
      <c r="O339" s="2">
        <v>500</v>
      </c>
      <c r="P339" s="2">
        <v>0</v>
      </c>
      <c r="Q339" s="2">
        <v>0</v>
      </c>
      <c r="R339" s="2">
        <v>500</v>
      </c>
      <c r="S339" s="2">
        <v>0</v>
      </c>
      <c r="T339" s="2">
        <v>500</v>
      </c>
      <c r="U339" s="2">
        <v>0</v>
      </c>
      <c r="V339" s="2">
        <v>500</v>
      </c>
      <c r="W339" s="2">
        <v>23.7</v>
      </c>
      <c r="X339" s="2">
        <v>1492.1</v>
      </c>
      <c r="Y339" s="2">
        <v>0</v>
      </c>
      <c r="Z339" s="2">
        <v>1515.8</v>
      </c>
    </row>
    <row r="340" spans="1:26" ht="13.2" x14ac:dyDescent="0.25">
      <c r="A340" s="1">
        <v>41466</v>
      </c>
      <c r="B340" s="1">
        <v>41466</v>
      </c>
      <c r="C340" t="s">
        <v>31</v>
      </c>
      <c r="D340" s="3">
        <v>41878</v>
      </c>
      <c r="E340" t="s">
        <v>7</v>
      </c>
      <c r="F340" t="s">
        <v>32</v>
      </c>
      <c r="G340" t="s">
        <v>38</v>
      </c>
      <c r="H340" t="s">
        <v>39</v>
      </c>
      <c r="I340" t="s">
        <v>101</v>
      </c>
      <c r="J340" t="s">
        <v>41</v>
      </c>
      <c r="K340" s="2">
        <v>841.55</v>
      </c>
      <c r="L340" s="2">
        <v>1658.45</v>
      </c>
      <c r="M340" s="2">
        <v>0</v>
      </c>
      <c r="N340" s="2">
        <v>2500</v>
      </c>
      <c r="O340" s="2">
        <v>2251.54</v>
      </c>
      <c r="P340" s="2">
        <v>4912.46</v>
      </c>
      <c r="Q340" s="2">
        <v>0</v>
      </c>
      <c r="R340" s="2">
        <v>7164</v>
      </c>
      <c r="S340" s="2">
        <v>6052.2</v>
      </c>
      <c r="T340" s="2">
        <v>1947.8</v>
      </c>
      <c r="U340" s="2">
        <v>0</v>
      </c>
      <c r="V340" s="2">
        <v>8000</v>
      </c>
      <c r="W340" s="2">
        <v>11806.21</v>
      </c>
      <c r="X340" s="2">
        <v>5857.79</v>
      </c>
      <c r="Y340" s="2">
        <v>0</v>
      </c>
      <c r="Z340" s="2">
        <v>17664</v>
      </c>
    </row>
    <row r="341" spans="1:26" ht="13.2" x14ac:dyDescent="0.25">
      <c r="A341" s="1">
        <v>43600</v>
      </c>
      <c r="B341" s="1">
        <v>43600</v>
      </c>
      <c r="C341" t="s">
        <v>31</v>
      </c>
      <c r="D341" s="3">
        <v>41880</v>
      </c>
      <c r="E341" t="s">
        <v>7</v>
      </c>
      <c r="F341" t="s">
        <v>32</v>
      </c>
      <c r="G341" t="s">
        <v>73</v>
      </c>
      <c r="H341" t="s">
        <v>386</v>
      </c>
      <c r="I341" t="s">
        <v>411</v>
      </c>
      <c r="J341" t="s">
        <v>36</v>
      </c>
      <c r="K341" s="2">
        <v>7.9</v>
      </c>
      <c r="L341" s="2">
        <v>2002.1</v>
      </c>
      <c r="M341" s="2">
        <v>0</v>
      </c>
      <c r="N341" s="2">
        <v>2010</v>
      </c>
      <c r="O341" s="2">
        <v>1917.16</v>
      </c>
      <c r="P341" s="2">
        <v>0</v>
      </c>
      <c r="Q341" s="2">
        <v>0</v>
      </c>
      <c r="R341" s="2">
        <v>1917.16</v>
      </c>
      <c r="S341" s="2">
        <v>0</v>
      </c>
      <c r="T341" s="2">
        <v>5000</v>
      </c>
      <c r="U341" s="2">
        <v>0</v>
      </c>
      <c r="V341" s="2">
        <v>5000</v>
      </c>
      <c r="W341" s="2">
        <v>7.9</v>
      </c>
      <c r="X341" s="2">
        <v>8919.26</v>
      </c>
      <c r="Y341" s="2">
        <v>0</v>
      </c>
      <c r="Z341" s="2">
        <v>8927.16</v>
      </c>
    </row>
    <row r="342" spans="1:26" ht="13.2" x14ac:dyDescent="0.25">
      <c r="A342" s="1">
        <v>41493</v>
      </c>
      <c r="B342" s="1">
        <v>41493</v>
      </c>
      <c r="C342" t="s">
        <v>31</v>
      </c>
      <c r="D342" s="3">
        <v>41893</v>
      </c>
      <c r="E342" t="s">
        <v>7</v>
      </c>
      <c r="F342" t="s">
        <v>72</v>
      </c>
      <c r="G342" t="s">
        <v>38</v>
      </c>
      <c r="H342" t="s">
        <v>64</v>
      </c>
      <c r="I342" t="s">
        <v>119</v>
      </c>
      <c r="J342" t="s">
        <v>41</v>
      </c>
      <c r="K342" s="2">
        <v>74.25</v>
      </c>
      <c r="L342" s="2">
        <v>100</v>
      </c>
      <c r="M342" s="2">
        <v>0</v>
      </c>
      <c r="N342" s="2">
        <v>174.25</v>
      </c>
      <c r="O342" s="2">
        <v>0</v>
      </c>
      <c r="P342" s="2">
        <v>2727</v>
      </c>
      <c r="Q342" s="2">
        <v>0</v>
      </c>
      <c r="R342" s="2">
        <v>2727</v>
      </c>
      <c r="S342" s="2">
        <v>889.04</v>
      </c>
      <c r="T342" s="2">
        <v>0</v>
      </c>
      <c r="U342" s="2">
        <v>0</v>
      </c>
      <c r="V342" s="2">
        <v>889.04</v>
      </c>
      <c r="W342" s="2">
        <v>3690.29</v>
      </c>
      <c r="X342" s="2">
        <v>100</v>
      </c>
      <c r="Y342" s="2">
        <v>0</v>
      </c>
      <c r="Z342" s="2">
        <v>3790.29</v>
      </c>
    </row>
    <row r="343" spans="1:26" ht="13.2" x14ac:dyDescent="0.25">
      <c r="A343" s="1">
        <v>41508</v>
      </c>
      <c r="B343" s="1">
        <v>41508</v>
      </c>
      <c r="C343" t="s">
        <v>31</v>
      </c>
      <c r="D343" s="3">
        <v>41894</v>
      </c>
      <c r="E343" t="s">
        <v>7</v>
      </c>
      <c r="F343" t="s">
        <v>32</v>
      </c>
      <c r="G343" t="s">
        <v>38</v>
      </c>
      <c r="H343" t="s">
        <v>39</v>
      </c>
      <c r="I343" t="s">
        <v>51</v>
      </c>
      <c r="J343" t="s">
        <v>41</v>
      </c>
      <c r="K343" s="2">
        <v>9167.91</v>
      </c>
      <c r="L343" s="2">
        <v>1357.09</v>
      </c>
      <c r="M343" s="2">
        <v>0</v>
      </c>
      <c r="N343" s="2">
        <v>10525</v>
      </c>
      <c r="O343" s="2">
        <v>302.22000000000003</v>
      </c>
      <c r="P343" s="2">
        <v>11853.88</v>
      </c>
      <c r="Q343" s="2">
        <v>0</v>
      </c>
      <c r="R343" s="2">
        <v>12156.1</v>
      </c>
      <c r="S343" s="2">
        <v>8675.8799999999992</v>
      </c>
      <c r="T343" s="2">
        <v>30995.119999999999</v>
      </c>
      <c r="U343" s="2">
        <v>0</v>
      </c>
      <c r="V343" s="2">
        <v>39671</v>
      </c>
      <c r="W343" s="2">
        <v>29697.67</v>
      </c>
      <c r="X343" s="2">
        <v>32654.43</v>
      </c>
      <c r="Y343" s="2">
        <v>0</v>
      </c>
      <c r="Z343" s="2">
        <v>62352.1</v>
      </c>
    </row>
    <row r="344" spans="1:26" ht="13.2" x14ac:dyDescent="0.25">
      <c r="A344" s="1">
        <v>41513</v>
      </c>
      <c r="B344" s="1">
        <v>41513</v>
      </c>
      <c r="C344" t="s">
        <v>31</v>
      </c>
      <c r="D344" s="3">
        <v>41898</v>
      </c>
      <c r="E344" t="s">
        <v>7</v>
      </c>
      <c r="F344" t="s">
        <v>32</v>
      </c>
      <c r="G344" t="s">
        <v>57</v>
      </c>
      <c r="H344" t="s">
        <v>95</v>
      </c>
      <c r="I344" t="s">
        <v>191</v>
      </c>
      <c r="J344" t="s">
        <v>36</v>
      </c>
      <c r="K344" s="2">
        <v>2079.42</v>
      </c>
      <c r="L344" s="2">
        <v>4420.58</v>
      </c>
      <c r="M344" s="2">
        <v>0</v>
      </c>
      <c r="N344" s="2">
        <v>6500</v>
      </c>
      <c r="O344" s="2">
        <v>3467.48</v>
      </c>
      <c r="P344" s="2">
        <v>158793.60000000001</v>
      </c>
      <c r="Q344" s="2">
        <v>0</v>
      </c>
      <c r="R344" s="2">
        <v>162261.07999999999</v>
      </c>
      <c r="S344" s="2">
        <v>15766.98</v>
      </c>
      <c r="T344" s="2">
        <v>3233.02</v>
      </c>
      <c r="U344" s="2">
        <v>0</v>
      </c>
      <c r="V344" s="2">
        <v>19000</v>
      </c>
      <c r="W344" s="2">
        <v>176640</v>
      </c>
      <c r="X344" s="2">
        <v>11121.08</v>
      </c>
      <c r="Y344" s="2">
        <v>0</v>
      </c>
      <c r="Z344" s="2">
        <v>187761.08</v>
      </c>
    </row>
    <row r="345" spans="1:26" ht="13.2" x14ac:dyDescent="0.25">
      <c r="A345" s="1">
        <v>41509</v>
      </c>
      <c r="B345" s="1">
        <v>41509</v>
      </c>
      <c r="C345" t="s">
        <v>31</v>
      </c>
      <c r="D345" s="3">
        <v>41900</v>
      </c>
      <c r="E345" t="s">
        <v>7</v>
      </c>
      <c r="F345" t="s">
        <v>72</v>
      </c>
      <c r="G345" t="s">
        <v>57</v>
      </c>
      <c r="H345" t="s">
        <v>58</v>
      </c>
      <c r="I345" t="s">
        <v>83</v>
      </c>
      <c r="J345" t="s">
        <v>36</v>
      </c>
      <c r="K345" s="2">
        <v>14220.5</v>
      </c>
      <c r="L345" s="2">
        <v>1234.56</v>
      </c>
      <c r="M345" s="2">
        <v>0</v>
      </c>
      <c r="N345" s="2">
        <v>15455.06</v>
      </c>
      <c r="O345" s="2">
        <v>99822.88</v>
      </c>
      <c r="P345" s="2">
        <v>78129.119999999995</v>
      </c>
      <c r="Q345" s="2">
        <v>0</v>
      </c>
      <c r="R345" s="2">
        <v>177952</v>
      </c>
      <c r="S345" s="2">
        <v>104214.36</v>
      </c>
      <c r="T345" s="2">
        <v>40485.64</v>
      </c>
      <c r="U345" s="2">
        <v>0</v>
      </c>
      <c r="V345" s="2">
        <v>144700</v>
      </c>
      <c r="W345" s="2">
        <v>196563.98</v>
      </c>
      <c r="X345" s="2">
        <v>141543.07999999999</v>
      </c>
      <c r="Y345" s="2">
        <v>0</v>
      </c>
      <c r="Z345" s="2">
        <v>338107.06</v>
      </c>
    </row>
    <row r="346" spans="1:26" ht="13.2" x14ac:dyDescent="0.25">
      <c r="A346" s="1">
        <v>41518</v>
      </c>
      <c r="B346" s="1">
        <v>41518</v>
      </c>
      <c r="C346" t="s">
        <v>31</v>
      </c>
      <c r="D346" s="3">
        <v>41906</v>
      </c>
      <c r="E346" t="s">
        <v>7</v>
      </c>
      <c r="F346" t="s">
        <v>32</v>
      </c>
      <c r="G346" t="s">
        <v>38</v>
      </c>
      <c r="H346" t="s">
        <v>39</v>
      </c>
      <c r="I346" t="s">
        <v>40</v>
      </c>
      <c r="J346" t="s">
        <v>41</v>
      </c>
      <c r="K346" s="2">
        <v>39586.85</v>
      </c>
      <c r="L346" s="2">
        <v>14263.15</v>
      </c>
      <c r="M346" s="2">
        <v>0</v>
      </c>
      <c r="N346" s="2">
        <v>53850</v>
      </c>
      <c r="O346" s="2">
        <v>57824.65</v>
      </c>
      <c r="P346" s="2">
        <v>193146.09</v>
      </c>
      <c r="Q346" s="2">
        <v>0</v>
      </c>
      <c r="R346" s="2">
        <v>250970.74</v>
      </c>
      <c r="S346" s="2">
        <v>21614.78</v>
      </c>
      <c r="T346" s="2">
        <v>37385.22</v>
      </c>
      <c r="U346" s="2">
        <v>0</v>
      </c>
      <c r="V346" s="2">
        <v>59000</v>
      </c>
      <c r="W346" s="2">
        <v>254347.72</v>
      </c>
      <c r="X346" s="2">
        <v>109473.02</v>
      </c>
      <c r="Y346" s="2">
        <v>0</v>
      </c>
      <c r="Z346" s="2">
        <v>363820.74</v>
      </c>
    </row>
    <row r="347" spans="1:26" ht="13.2" x14ac:dyDescent="0.25">
      <c r="A347" s="1">
        <v>41522</v>
      </c>
      <c r="B347" s="1">
        <v>41522</v>
      </c>
      <c r="C347" t="s">
        <v>31</v>
      </c>
      <c r="D347" s="3">
        <v>41906</v>
      </c>
      <c r="E347" t="s">
        <v>7</v>
      </c>
      <c r="F347" t="s">
        <v>72</v>
      </c>
      <c r="G347" t="s">
        <v>57</v>
      </c>
      <c r="H347" t="s">
        <v>58</v>
      </c>
      <c r="I347" t="s">
        <v>59</v>
      </c>
      <c r="J347" t="s">
        <v>36</v>
      </c>
      <c r="K347" s="2">
        <v>1462.7</v>
      </c>
      <c r="L347" s="2">
        <v>437.3</v>
      </c>
      <c r="M347" s="2">
        <v>0</v>
      </c>
      <c r="N347" s="2">
        <v>1900</v>
      </c>
      <c r="O347" s="2">
        <v>18036.12</v>
      </c>
      <c r="P347" s="2">
        <v>11533.15</v>
      </c>
      <c r="Q347" s="2">
        <v>0</v>
      </c>
      <c r="R347" s="2">
        <v>29569.27</v>
      </c>
      <c r="S347" s="2">
        <v>116.6</v>
      </c>
      <c r="T347" s="2">
        <v>4883.3999999999996</v>
      </c>
      <c r="U347" s="2">
        <v>0</v>
      </c>
      <c r="V347" s="2">
        <v>5000</v>
      </c>
      <c r="W347" s="2">
        <v>13112.45</v>
      </c>
      <c r="X347" s="2">
        <v>23356.82</v>
      </c>
      <c r="Y347" s="2">
        <v>0</v>
      </c>
      <c r="Z347" s="2">
        <v>36469.269999999997</v>
      </c>
    </row>
    <row r="348" spans="1:26" ht="13.2" x14ac:dyDescent="0.25">
      <c r="A348" s="1">
        <v>41523</v>
      </c>
      <c r="B348" s="1">
        <v>41523</v>
      </c>
      <c r="C348" t="s">
        <v>31</v>
      </c>
      <c r="D348" s="3">
        <v>41907</v>
      </c>
      <c r="E348" t="s">
        <v>7</v>
      </c>
      <c r="F348" t="s">
        <v>32</v>
      </c>
      <c r="G348" t="s">
        <v>38</v>
      </c>
      <c r="H348" t="s">
        <v>39</v>
      </c>
      <c r="I348" t="s">
        <v>48</v>
      </c>
      <c r="J348" t="s">
        <v>41</v>
      </c>
      <c r="K348" s="2">
        <v>2559.13</v>
      </c>
      <c r="L348" s="2">
        <v>7440.87</v>
      </c>
      <c r="M348" s="2">
        <v>0</v>
      </c>
      <c r="N348" s="2">
        <v>10000</v>
      </c>
      <c r="O348" s="2">
        <v>23534.400000000001</v>
      </c>
      <c r="P348" s="2">
        <v>16048.04</v>
      </c>
      <c r="Q348" s="2">
        <v>0</v>
      </c>
      <c r="R348" s="2">
        <v>39582.44</v>
      </c>
      <c r="S348" s="2">
        <v>6581.25</v>
      </c>
      <c r="T348" s="2">
        <v>15318.75</v>
      </c>
      <c r="U348" s="2">
        <v>0</v>
      </c>
      <c r="V348" s="2">
        <v>21900</v>
      </c>
      <c r="W348" s="2">
        <v>25188.42</v>
      </c>
      <c r="X348" s="2">
        <v>46294.02</v>
      </c>
      <c r="Y348" s="2">
        <v>0</v>
      </c>
      <c r="Z348" s="2">
        <v>71482.44</v>
      </c>
    </row>
    <row r="349" spans="1:26" ht="13.2" x14ac:dyDescent="0.25">
      <c r="A349" s="1">
        <v>41526</v>
      </c>
      <c r="B349" s="1">
        <v>41526</v>
      </c>
      <c r="C349" t="s">
        <v>31</v>
      </c>
      <c r="D349" s="3">
        <v>41907</v>
      </c>
      <c r="E349" t="s">
        <v>7</v>
      </c>
      <c r="F349" t="s">
        <v>32</v>
      </c>
      <c r="G349" t="s">
        <v>38</v>
      </c>
      <c r="H349" t="s">
        <v>39</v>
      </c>
      <c r="I349" t="s">
        <v>40</v>
      </c>
      <c r="J349" t="s">
        <v>41</v>
      </c>
      <c r="K349" s="2">
        <v>14893.79</v>
      </c>
      <c r="L349" s="2">
        <v>6306.21</v>
      </c>
      <c r="M349" s="2">
        <v>0</v>
      </c>
      <c r="N349" s="2">
        <v>21200</v>
      </c>
      <c r="O349" s="2">
        <v>26813.49</v>
      </c>
      <c r="P349" s="2">
        <v>97654.27</v>
      </c>
      <c r="Q349" s="2">
        <v>0</v>
      </c>
      <c r="R349" s="2">
        <v>124467.76</v>
      </c>
      <c r="S349" s="2">
        <v>55230.64</v>
      </c>
      <c r="T349" s="2">
        <v>2414.06</v>
      </c>
      <c r="U349" s="2">
        <v>0</v>
      </c>
      <c r="V349" s="2">
        <v>57644.7</v>
      </c>
      <c r="W349" s="2">
        <v>167778.7</v>
      </c>
      <c r="X349" s="2">
        <v>35533.760000000002</v>
      </c>
      <c r="Y349" s="2">
        <v>0</v>
      </c>
      <c r="Z349" s="2">
        <v>203312.46</v>
      </c>
    </row>
    <row r="350" spans="1:26" ht="13.2" x14ac:dyDescent="0.25">
      <c r="A350" s="1">
        <v>42004</v>
      </c>
      <c r="B350" s="1">
        <v>42004</v>
      </c>
      <c r="C350" t="s">
        <v>31</v>
      </c>
      <c r="D350" s="3">
        <v>41907</v>
      </c>
      <c r="E350" t="s">
        <v>7</v>
      </c>
      <c r="F350" t="s">
        <v>32</v>
      </c>
      <c r="G350" t="s">
        <v>38</v>
      </c>
      <c r="H350" t="s">
        <v>39</v>
      </c>
      <c r="I350" t="s">
        <v>50</v>
      </c>
      <c r="J350" t="s">
        <v>41</v>
      </c>
      <c r="K350" s="2">
        <v>1405.8</v>
      </c>
      <c r="L350" s="2">
        <v>1094.2</v>
      </c>
      <c r="M350" s="2">
        <v>0</v>
      </c>
      <c r="N350" s="2">
        <v>2500</v>
      </c>
      <c r="O350" s="2">
        <v>10537.5</v>
      </c>
      <c r="P350" s="2">
        <v>0</v>
      </c>
      <c r="Q350" s="2">
        <v>0</v>
      </c>
      <c r="R350" s="2">
        <v>10537.5</v>
      </c>
      <c r="S350" s="2">
        <v>0</v>
      </c>
      <c r="T350" s="2">
        <v>4801</v>
      </c>
      <c r="U350" s="2">
        <v>0</v>
      </c>
      <c r="V350" s="2">
        <v>4801</v>
      </c>
      <c r="W350" s="2">
        <v>1405.8</v>
      </c>
      <c r="X350" s="2">
        <v>16432.7</v>
      </c>
      <c r="Y350" s="2">
        <v>0</v>
      </c>
      <c r="Z350" s="2">
        <v>17838.5</v>
      </c>
    </row>
    <row r="351" spans="1:26" ht="13.2" x14ac:dyDescent="0.25">
      <c r="A351" s="1">
        <v>41550</v>
      </c>
      <c r="B351" s="1">
        <v>41550</v>
      </c>
      <c r="C351" t="s">
        <v>31</v>
      </c>
      <c r="D351" s="3">
        <v>41921</v>
      </c>
      <c r="E351" t="s">
        <v>7</v>
      </c>
      <c r="F351" t="s">
        <v>72</v>
      </c>
      <c r="G351" t="s">
        <v>38</v>
      </c>
      <c r="H351" t="s">
        <v>39</v>
      </c>
      <c r="I351" t="s">
        <v>85</v>
      </c>
      <c r="J351" t="s">
        <v>41</v>
      </c>
      <c r="K351" s="2">
        <v>304.97000000000003</v>
      </c>
      <c r="L351" s="2">
        <v>1382.92</v>
      </c>
      <c r="M351" s="2">
        <v>0</v>
      </c>
      <c r="N351" s="2">
        <v>1687.89</v>
      </c>
      <c r="O351" s="2">
        <v>8350</v>
      </c>
      <c r="P351" s="2">
        <v>2331.5500000000002</v>
      </c>
      <c r="Q351" s="2">
        <v>0</v>
      </c>
      <c r="R351" s="2">
        <v>10681.55</v>
      </c>
      <c r="S351" s="2">
        <v>1614.41</v>
      </c>
      <c r="T351" s="2">
        <v>0</v>
      </c>
      <c r="U351" s="2">
        <v>0</v>
      </c>
      <c r="V351" s="2">
        <v>1614.41</v>
      </c>
      <c r="W351" s="2">
        <v>4250.93</v>
      </c>
      <c r="X351" s="2">
        <v>9732.92</v>
      </c>
      <c r="Y351" s="2">
        <v>0</v>
      </c>
      <c r="Z351" s="2">
        <v>13983.85</v>
      </c>
    </row>
    <row r="352" spans="1:26" ht="13.2" x14ac:dyDescent="0.25">
      <c r="A352" s="1">
        <v>41556</v>
      </c>
      <c r="B352" s="1">
        <v>41556</v>
      </c>
      <c r="C352" t="s">
        <v>31</v>
      </c>
      <c r="D352" s="3">
        <v>41922</v>
      </c>
      <c r="E352" t="s">
        <v>7</v>
      </c>
      <c r="F352" t="s">
        <v>32</v>
      </c>
      <c r="G352" t="s">
        <v>38</v>
      </c>
      <c r="H352" t="s">
        <v>39</v>
      </c>
      <c r="I352" t="s">
        <v>48</v>
      </c>
      <c r="J352" t="s">
        <v>41</v>
      </c>
      <c r="K352" s="2">
        <v>1685.25</v>
      </c>
      <c r="L352" s="2">
        <v>2500</v>
      </c>
      <c r="M352" s="2">
        <v>0</v>
      </c>
      <c r="N352" s="2">
        <v>4185.25</v>
      </c>
      <c r="O352" s="2">
        <v>0</v>
      </c>
      <c r="P352" s="2">
        <v>14312.92</v>
      </c>
      <c r="Q352" s="2">
        <v>0</v>
      </c>
      <c r="R352" s="2">
        <v>14312.92</v>
      </c>
      <c r="S352" s="2">
        <v>2362.9499999999998</v>
      </c>
      <c r="T352" s="2">
        <v>0</v>
      </c>
      <c r="U352" s="2">
        <v>0</v>
      </c>
      <c r="V352" s="2">
        <v>2362.9499999999998</v>
      </c>
      <c r="W352" s="2">
        <v>18361.12</v>
      </c>
      <c r="X352" s="2">
        <v>2500</v>
      </c>
      <c r="Y352" s="2">
        <v>0</v>
      </c>
      <c r="Z352" s="2">
        <v>20861.12</v>
      </c>
    </row>
    <row r="353" spans="1:26" ht="13.2" x14ac:dyDescent="0.25">
      <c r="A353" s="1">
        <v>41562</v>
      </c>
      <c r="B353" s="1">
        <v>41562</v>
      </c>
      <c r="C353" t="s">
        <v>31</v>
      </c>
      <c r="D353" s="3">
        <v>41927</v>
      </c>
      <c r="E353" t="s">
        <v>7</v>
      </c>
      <c r="F353" t="s">
        <v>32</v>
      </c>
      <c r="G353" t="s">
        <v>60</v>
      </c>
      <c r="H353" t="s">
        <v>61</v>
      </c>
      <c r="I353" t="s">
        <v>77</v>
      </c>
      <c r="J353" t="s">
        <v>36</v>
      </c>
      <c r="K353" s="2">
        <v>1879.41</v>
      </c>
      <c r="L353" s="2">
        <v>2483.5</v>
      </c>
      <c r="M353" s="2">
        <v>0</v>
      </c>
      <c r="N353" s="2">
        <v>4362.91</v>
      </c>
      <c r="O353" s="2">
        <v>0</v>
      </c>
      <c r="P353" s="2">
        <v>7067.96</v>
      </c>
      <c r="Q353" s="2">
        <v>0</v>
      </c>
      <c r="R353" s="2">
        <v>7067.96</v>
      </c>
      <c r="S353" s="2">
        <v>1663.69</v>
      </c>
      <c r="T353" s="2">
        <v>2011.3</v>
      </c>
      <c r="U353" s="2">
        <v>0</v>
      </c>
      <c r="V353" s="2">
        <v>3674.99</v>
      </c>
      <c r="W353" s="2">
        <v>10611.06</v>
      </c>
      <c r="X353" s="2">
        <v>4494.8</v>
      </c>
      <c r="Y353" s="2">
        <v>0</v>
      </c>
      <c r="Z353" s="2">
        <v>15105.86</v>
      </c>
    </row>
    <row r="354" spans="1:26" ht="13.2" x14ac:dyDescent="0.25">
      <c r="A354" s="1">
        <v>43564</v>
      </c>
      <c r="B354" s="1">
        <v>43564</v>
      </c>
      <c r="C354" t="s">
        <v>31</v>
      </c>
      <c r="D354" s="3">
        <v>41927</v>
      </c>
      <c r="E354" t="s">
        <v>7</v>
      </c>
      <c r="F354" t="s">
        <v>43</v>
      </c>
      <c r="G354" t="s">
        <v>60</v>
      </c>
      <c r="H354" t="s">
        <v>61</v>
      </c>
      <c r="I354" t="s">
        <v>215</v>
      </c>
      <c r="J354" t="s">
        <v>36</v>
      </c>
      <c r="K354" s="2">
        <v>1402.75</v>
      </c>
      <c r="L354" s="2">
        <v>2207.25</v>
      </c>
      <c r="M354" s="2">
        <v>0</v>
      </c>
      <c r="N354" s="2">
        <v>3610</v>
      </c>
      <c r="O354" s="2">
        <v>8600</v>
      </c>
      <c r="P354" s="2">
        <v>0</v>
      </c>
      <c r="Q354" s="2">
        <v>0</v>
      </c>
      <c r="R354" s="2">
        <v>8600</v>
      </c>
      <c r="S354" s="2">
        <v>0</v>
      </c>
      <c r="T354" s="2">
        <v>2800</v>
      </c>
      <c r="U354" s="2">
        <v>0</v>
      </c>
      <c r="V354" s="2">
        <v>2800</v>
      </c>
      <c r="W354" s="2">
        <v>1402.75</v>
      </c>
      <c r="X354" s="2">
        <v>13607.25</v>
      </c>
      <c r="Y354" s="2">
        <v>0</v>
      </c>
      <c r="Z354" s="2">
        <v>15010</v>
      </c>
    </row>
    <row r="355" spans="1:26" ht="13.2" x14ac:dyDescent="0.25">
      <c r="A355" s="1">
        <v>43555</v>
      </c>
      <c r="B355" s="1">
        <v>43555</v>
      </c>
      <c r="C355" t="s">
        <v>31</v>
      </c>
      <c r="D355" s="3">
        <v>41929</v>
      </c>
      <c r="E355" t="s">
        <v>7</v>
      </c>
      <c r="F355" t="s">
        <v>32</v>
      </c>
      <c r="G355" t="s">
        <v>38</v>
      </c>
      <c r="H355" t="s">
        <v>39</v>
      </c>
      <c r="I355" t="s">
        <v>48</v>
      </c>
      <c r="J355" t="s">
        <v>41</v>
      </c>
      <c r="K355" s="2">
        <v>1298.32</v>
      </c>
      <c r="L355" s="2">
        <v>711.68</v>
      </c>
      <c r="M355" s="2">
        <v>0</v>
      </c>
      <c r="N355" s="2">
        <v>2010</v>
      </c>
      <c r="O355" s="2">
        <v>27825.84</v>
      </c>
      <c r="P355" s="2">
        <v>0</v>
      </c>
      <c r="Q355" s="2">
        <v>0</v>
      </c>
      <c r="R355" s="2">
        <v>27825.84</v>
      </c>
      <c r="S355" s="2">
        <v>0</v>
      </c>
      <c r="T355" s="2">
        <v>15000</v>
      </c>
      <c r="U355" s="2">
        <v>0</v>
      </c>
      <c r="V355" s="2">
        <v>15000</v>
      </c>
      <c r="W355" s="2">
        <v>1298.32</v>
      </c>
      <c r="X355" s="2">
        <v>43537.52</v>
      </c>
      <c r="Y355" s="2">
        <v>0</v>
      </c>
      <c r="Z355" s="2">
        <v>44835.839999999997</v>
      </c>
    </row>
    <row r="356" spans="1:26" ht="13.2" x14ac:dyDescent="0.25">
      <c r="A356" s="1">
        <v>41569</v>
      </c>
      <c r="B356" s="1">
        <v>41569</v>
      </c>
      <c r="C356" t="s">
        <v>31</v>
      </c>
      <c r="D356" s="3">
        <v>41932</v>
      </c>
      <c r="E356" t="s">
        <v>7</v>
      </c>
      <c r="F356" t="s">
        <v>72</v>
      </c>
      <c r="G356" t="s">
        <v>60</v>
      </c>
      <c r="H356" t="s">
        <v>61</v>
      </c>
      <c r="I356" t="s">
        <v>221</v>
      </c>
      <c r="J356" t="s">
        <v>36</v>
      </c>
      <c r="K356" s="2">
        <v>34188.33</v>
      </c>
      <c r="L356" s="2">
        <v>436.67</v>
      </c>
      <c r="M356" s="2">
        <v>0</v>
      </c>
      <c r="N356" s="2">
        <v>34625</v>
      </c>
      <c r="O356" s="2">
        <v>9953.7199999999993</v>
      </c>
      <c r="P356" s="2">
        <v>165240.28</v>
      </c>
      <c r="Q356" s="2">
        <v>0</v>
      </c>
      <c r="R356" s="2">
        <v>175194</v>
      </c>
      <c r="S356" s="2">
        <v>110173.42</v>
      </c>
      <c r="T356" s="2">
        <v>1826.58</v>
      </c>
      <c r="U356" s="2">
        <v>0</v>
      </c>
      <c r="V356" s="2">
        <v>112000</v>
      </c>
      <c r="W356" s="2">
        <v>309602.03000000003</v>
      </c>
      <c r="X356" s="2">
        <v>12216.97</v>
      </c>
      <c r="Y356" s="2">
        <v>0</v>
      </c>
      <c r="Z356" s="2">
        <v>321819</v>
      </c>
    </row>
    <row r="357" spans="1:26" ht="13.2" x14ac:dyDescent="0.25">
      <c r="A357" s="1">
        <v>41579</v>
      </c>
      <c r="B357" s="1">
        <v>41579</v>
      </c>
      <c r="C357" t="s">
        <v>31</v>
      </c>
      <c r="D357" s="3">
        <v>41934</v>
      </c>
      <c r="E357" t="s">
        <v>7</v>
      </c>
      <c r="F357" t="s">
        <v>32</v>
      </c>
      <c r="G357" t="s">
        <v>73</v>
      </c>
      <c r="H357" t="s">
        <v>87</v>
      </c>
      <c r="I357" t="s">
        <v>393</v>
      </c>
      <c r="J357" t="s">
        <v>36</v>
      </c>
      <c r="K357" s="2">
        <v>8188.36</v>
      </c>
      <c r="L357" s="2">
        <v>2483.62</v>
      </c>
      <c r="M357" s="2">
        <v>0</v>
      </c>
      <c r="N357" s="2">
        <v>10671.98</v>
      </c>
      <c r="O357" s="2">
        <v>0</v>
      </c>
      <c r="P357" s="2">
        <v>75269.48</v>
      </c>
      <c r="Q357" s="2">
        <v>0</v>
      </c>
      <c r="R357" s="2">
        <v>75269.48</v>
      </c>
      <c r="S357" s="2">
        <v>60282.33</v>
      </c>
      <c r="T357" s="2">
        <v>4778.37</v>
      </c>
      <c r="U357" s="2">
        <v>0</v>
      </c>
      <c r="V357" s="2">
        <v>65060.7</v>
      </c>
      <c r="W357" s="2">
        <v>143740.17000000001</v>
      </c>
      <c r="X357" s="2">
        <v>7261.99</v>
      </c>
      <c r="Y357" s="2">
        <v>0</v>
      </c>
      <c r="Z357" s="2">
        <v>151002.16</v>
      </c>
    </row>
    <row r="358" spans="1:26" ht="13.2" x14ac:dyDescent="0.25">
      <c r="A358" s="1">
        <v>41584</v>
      </c>
      <c r="B358" s="1">
        <v>41584</v>
      </c>
      <c r="C358" t="s">
        <v>31</v>
      </c>
      <c r="D358" s="3">
        <v>41934</v>
      </c>
      <c r="E358" t="s">
        <v>7</v>
      </c>
      <c r="F358" t="s">
        <v>72</v>
      </c>
      <c r="G358" t="s">
        <v>73</v>
      </c>
      <c r="H358" t="s">
        <v>87</v>
      </c>
      <c r="I358" t="s">
        <v>88</v>
      </c>
      <c r="J358" t="s">
        <v>36</v>
      </c>
      <c r="K358" s="2">
        <v>10250.94</v>
      </c>
      <c r="L358" s="2">
        <v>30764.06</v>
      </c>
      <c r="M358" s="2">
        <v>0</v>
      </c>
      <c r="N358" s="2">
        <v>41015</v>
      </c>
      <c r="O358" s="2">
        <v>50356.11</v>
      </c>
      <c r="P358" s="2">
        <v>79306.89</v>
      </c>
      <c r="Q358" s="2">
        <v>0</v>
      </c>
      <c r="R358" s="2">
        <v>129663</v>
      </c>
      <c r="S358" s="2">
        <v>39824.730000000003</v>
      </c>
      <c r="T358" s="2">
        <v>48425.27</v>
      </c>
      <c r="U358" s="2">
        <v>0</v>
      </c>
      <c r="V358" s="2">
        <v>88250</v>
      </c>
      <c r="W358" s="2">
        <v>129382.56</v>
      </c>
      <c r="X358" s="2">
        <v>129545.44</v>
      </c>
      <c r="Y358" s="2">
        <v>0</v>
      </c>
      <c r="Z358" s="2">
        <v>258928</v>
      </c>
    </row>
    <row r="359" spans="1:26" ht="13.2" x14ac:dyDescent="0.25">
      <c r="A359" s="1">
        <v>41580</v>
      </c>
      <c r="B359" s="1">
        <v>41580</v>
      </c>
      <c r="C359" t="s">
        <v>31</v>
      </c>
      <c r="D359" s="3">
        <v>41938</v>
      </c>
      <c r="E359" t="s">
        <v>7</v>
      </c>
      <c r="F359" t="s">
        <v>72</v>
      </c>
      <c r="G359" t="s">
        <v>38</v>
      </c>
      <c r="H359" t="s">
        <v>39</v>
      </c>
      <c r="I359" t="s">
        <v>99</v>
      </c>
      <c r="J359" t="s">
        <v>41</v>
      </c>
      <c r="K359" s="2">
        <v>2863.55</v>
      </c>
      <c r="L359" s="2">
        <v>1636.45</v>
      </c>
      <c r="M359" s="2">
        <v>0</v>
      </c>
      <c r="N359" s="2">
        <v>4500</v>
      </c>
      <c r="O359" s="2">
        <v>30939.15</v>
      </c>
      <c r="P359" s="2">
        <v>7698.85</v>
      </c>
      <c r="Q359" s="2">
        <v>3419.38</v>
      </c>
      <c r="R359" s="2">
        <v>35218.620000000003</v>
      </c>
      <c r="S359" s="2">
        <v>2559.2600000000002</v>
      </c>
      <c r="T359" s="2">
        <v>8440.74</v>
      </c>
      <c r="U359" s="2">
        <v>3419.38</v>
      </c>
      <c r="V359" s="2">
        <v>7580.62</v>
      </c>
      <c r="W359" s="2">
        <v>13121.66</v>
      </c>
      <c r="X359" s="2">
        <v>41016.339999999997</v>
      </c>
      <c r="Y359" s="2">
        <v>6838.76</v>
      </c>
      <c r="Z359" s="2">
        <v>47299.24</v>
      </c>
    </row>
    <row r="360" spans="1:26" ht="13.2" x14ac:dyDescent="0.25">
      <c r="A360" s="1">
        <v>41590</v>
      </c>
      <c r="B360" s="1">
        <v>41590</v>
      </c>
      <c r="C360" t="s">
        <v>31</v>
      </c>
      <c r="D360" s="3">
        <v>41940</v>
      </c>
      <c r="E360" t="s">
        <v>7</v>
      </c>
      <c r="F360" t="s">
        <v>32</v>
      </c>
      <c r="G360" t="s">
        <v>38</v>
      </c>
      <c r="H360" t="s">
        <v>39</v>
      </c>
      <c r="I360" t="s">
        <v>48</v>
      </c>
      <c r="J360" t="s">
        <v>41</v>
      </c>
      <c r="K360" s="2">
        <v>193.52</v>
      </c>
      <c r="L360" s="2">
        <v>1806.48</v>
      </c>
      <c r="M360" s="2">
        <v>0</v>
      </c>
      <c r="N360" s="2">
        <v>2000</v>
      </c>
      <c r="O360" s="2">
        <v>5484.22</v>
      </c>
      <c r="P360" s="2">
        <v>1022.48</v>
      </c>
      <c r="Q360" s="2">
        <v>0</v>
      </c>
      <c r="R360" s="2">
        <v>6506.7</v>
      </c>
      <c r="S360" s="2">
        <v>2486.98</v>
      </c>
      <c r="T360" s="2">
        <v>2513.02</v>
      </c>
      <c r="U360" s="2">
        <v>0</v>
      </c>
      <c r="V360" s="2">
        <v>5000</v>
      </c>
      <c r="W360" s="2">
        <v>3702.98</v>
      </c>
      <c r="X360" s="2">
        <v>9803.7199999999993</v>
      </c>
      <c r="Y360" s="2">
        <v>0</v>
      </c>
      <c r="Z360" s="2">
        <v>13506.7</v>
      </c>
    </row>
    <row r="361" spans="1:26" ht="13.2" x14ac:dyDescent="0.25">
      <c r="A361" s="1">
        <v>41589</v>
      </c>
      <c r="B361" s="1">
        <v>41589</v>
      </c>
      <c r="C361" t="s">
        <v>31</v>
      </c>
      <c r="D361" s="3">
        <v>41942</v>
      </c>
      <c r="E361" t="s">
        <v>7</v>
      </c>
      <c r="F361" t="s">
        <v>72</v>
      </c>
      <c r="G361" t="s">
        <v>33</v>
      </c>
      <c r="H361" t="s">
        <v>235</v>
      </c>
      <c r="I361" t="s">
        <v>288</v>
      </c>
      <c r="J361" t="s">
        <v>36</v>
      </c>
      <c r="K361" s="2">
        <v>2144.5300000000002</v>
      </c>
      <c r="L361" s="2">
        <v>3000</v>
      </c>
      <c r="M361" s="2">
        <v>0</v>
      </c>
      <c r="N361" s="2">
        <v>5144.53</v>
      </c>
      <c r="O361" s="2">
        <v>0</v>
      </c>
      <c r="P361" s="2">
        <v>11548.29</v>
      </c>
      <c r="Q361" s="2">
        <v>0</v>
      </c>
      <c r="R361" s="2">
        <v>11548.29</v>
      </c>
      <c r="S361" s="2">
        <v>4068.5</v>
      </c>
      <c r="T361" s="2">
        <v>10500</v>
      </c>
      <c r="U361" s="2">
        <v>0</v>
      </c>
      <c r="V361" s="2">
        <v>14568.5</v>
      </c>
      <c r="W361" s="2">
        <v>17761.32</v>
      </c>
      <c r="X361" s="2">
        <v>13500</v>
      </c>
      <c r="Y361" s="2">
        <v>0</v>
      </c>
      <c r="Z361" s="2">
        <v>31261.32</v>
      </c>
    </row>
    <row r="362" spans="1:26" ht="13.2" x14ac:dyDescent="0.25">
      <c r="A362" s="1">
        <v>41605</v>
      </c>
      <c r="B362" s="1">
        <v>41605</v>
      </c>
      <c r="C362" t="s">
        <v>31</v>
      </c>
      <c r="D362" s="3">
        <v>41946</v>
      </c>
      <c r="E362" t="s">
        <v>7</v>
      </c>
      <c r="F362" t="s">
        <v>43</v>
      </c>
      <c r="G362" t="s">
        <v>60</v>
      </c>
      <c r="H362" t="s">
        <v>61</v>
      </c>
      <c r="I362" t="s">
        <v>62</v>
      </c>
      <c r="J362" t="s">
        <v>36</v>
      </c>
      <c r="K362" s="2">
        <v>2735.82</v>
      </c>
      <c r="L362" s="2">
        <v>2061.8200000000002</v>
      </c>
      <c r="M362" s="2">
        <v>0</v>
      </c>
      <c r="N362" s="2">
        <v>4797.6400000000003</v>
      </c>
      <c r="O362" s="2">
        <v>9858.3799999999992</v>
      </c>
      <c r="P362" s="2">
        <v>37374.28</v>
      </c>
      <c r="Q362" s="2">
        <v>0</v>
      </c>
      <c r="R362" s="2">
        <v>47232.66</v>
      </c>
      <c r="S362" s="2">
        <v>18890.240000000002</v>
      </c>
      <c r="T362" s="2">
        <v>2349.48</v>
      </c>
      <c r="U362" s="2">
        <v>0</v>
      </c>
      <c r="V362" s="2">
        <v>21239.72</v>
      </c>
      <c r="W362" s="2">
        <v>59000.34</v>
      </c>
      <c r="X362" s="2">
        <v>14269.68</v>
      </c>
      <c r="Y362" s="2">
        <v>0</v>
      </c>
      <c r="Z362" s="2">
        <v>73270.02</v>
      </c>
    </row>
    <row r="363" spans="1:26" ht="13.2" x14ac:dyDescent="0.25">
      <c r="A363" s="1">
        <v>41604</v>
      </c>
      <c r="B363" s="1">
        <v>41604</v>
      </c>
      <c r="C363" t="s">
        <v>31</v>
      </c>
      <c r="D363" s="3">
        <v>41947</v>
      </c>
      <c r="E363" t="s">
        <v>7</v>
      </c>
      <c r="F363" t="s">
        <v>72</v>
      </c>
      <c r="G363" t="s">
        <v>57</v>
      </c>
      <c r="H363" t="s">
        <v>79</v>
      </c>
      <c r="I363" t="s">
        <v>140</v>
      </c>
      <c r="J363" t="s">
        <v>36</v>
      </c>
      <c r="K363" s="2">
        <v>21150.75</v>
      </c>
      <c r="L363" s="2">
        <v>7741.75</v>
      </c>
      <c r="M363" s="2">
        <v>0</v>
      </c>
      <c r="N363" s="2">
        <v>28892.5</v>
      </c>
      <c r="O363" s="2">
        <v>292878.46000000002</v>
      </c>
      <c r="P363" s="2">
        <v>170657.99</v>
      </c>
      <c r="Q363" s="2">
        <v>0</v>
      </c>
      <c r="R363" s="2">
        <v>463536.45</v>
      </c>
      <c r="S363" s="2">
        <v>37766.31</v>
      </c>
      <c r="T363" s="2">
        <v>90192.75</v>
      </c>
      <c r="U363" s="2">
        <v>0</v>
      </c>
      <c r="V363" s="2">
        <v>127959.06</v>
      </c>
      <c r="W363" s="2">
        <v>229575.05</v>
      </c>
      <c r="X363" s="2">
        <v>390812.96</v>
      </c>
      <c r="Y363" s="2">
        <v>0</v>
      </c>
      <c r="Z363" s="2">
        <v>620388.01</v>
      </c>
    </row>
    <row r="364" spans="1:26" ht="13.2" x14ac:dyDescent="0.25">
      <c r="A364" s="1">
        <v>41655</v>
      </c>
      <c r="B364" s="1">
        <v>41655</v>
      </c>
      <c r="C364" t="s">
        <v>31</v>
      </c>
      <c r="D364" s="3">
        <v>41949</v>
      </c>
      <c r="E364" t="s">
        <v>7</v>
      </c>
      <c r="F364" t="s">
        <v>72</v>
      </c>
      <c r="G364" t="s">
        <v>57</v>
      </c>
      <c r="H364" t="s">
        <v>58</v>
      </c>
      <c r="I364" t="s">
        <v>275</v>
      </c>
      <c r="J364" t="s">
        <v>36</v>
      </c>
      <c r="K364" s="2">
        <v>4117.18</v>
      </c>
      <c r="L364" s="2">
        <v>1157.82</v>
      </c>
      <c r="M364" s="2">
        <v>0</v>
      </c>
      <c r="N364" s="2">
        <v>5275</v>
      </c>
      <c r="O364" s="2">
        <v>15960</v>
      </c>
      <c r="P364" s="2">
        <v>12678</v>
      </c>
      <c r="Q364" s="2">
        <v>0</v>
      </c>
      <c r="R364" s="2">
        <v>28638</v>
      </c>
      <c r="S364" s="2">
        <v>3647.03</v>
      </c>
      <c r="T364" s="2">
        <v>6352.97</v>
      </c>
      <c r="U364" s="2">
        <v>0</v>
      </c>
      <c r="V364" s="2">
        <v>10000</v>
      </c>
      <c r="W364" s="2">
        <v>20442.21</v>
      </c>
      <c r="X364" s="2">
        <v>23470.79</v>
      </c>
      <c r="Y364" s="2">
        <v>0</v>
      </c>
      <c r="Z364" s="2">
        <v>43913</v>
      </c>
    </row>
    <row r="365" spans="1:26" ht="13.2" x14ac:dyDescent="0.25">
      <c r="A365" s="1">
        <v>41649</v>
      </c>
      <c r="B365" s="1">
        <v>41649</v>
      </c>
      <c r="C365" t="s">
        <v>31</v>
      </c>
      <c r="D365" s="3">
        <v>41953</v>
      </c>
      <c r="E365" t="s">
        <v>7</v>
      </c>
      <c r="F365" t="s">
        <v>72</v>
      </c>
      <c r="G365" t="s">
        <v>38</v>
      </c>
      <c r="H365" t="s">
        <v>39</v>
      </c>
      <c r="I365" t="s">
        <v>155</v>
      </c>
      <c r="J365" t="s">
        <v>41</v>
      </c>
      <c r="K365" s="2">
        <v>5647.83</v>
      </c>
      <c r="L365" s="2">
        <v>2352.17</v>
      </c>
      <c r="M365" s="2">
        <v>0</v>
      </c>
      <c r="N365" s="2">
        <v>8000</v>
      </c>
      <c r="O365" s="2">
        <v>30661</v>
      </c>
      <c r="P365" s="2">
        <v>9486</v>
      </c>
      <c r="Q365" s="2">
        <v>0</v>
      </c>
      <c r="R365" s="2">
        <v>40147</v>
      </c>
      <c r="S365" s="2">
        <v>5018.8999999999996</v>
      </c>
      <c r="T365" s="2">
        <v>481.1</v>
      </c>
      <c r="U365" s="2">
        <v>0</v>
      </c>
      <c r="V365" s="2">
        <v>5500</v>
      </c>
      <c r="W365" s="2">
        <v>20152.73</v>
      </c>
      <c r="X365" s="2">
        <v>33494.269999999997</v>
      </c>
      <c r="Y365" s="2">
        <v>0</v>
      </c>
      <c r="Z365" s="2">
        <v>53647</v>
      </c>
    </row>
    <row r="366" spans="1:26" ht="13.2" x14ac:dyDescent="0.25">
      <c r="A366" s="1">
        <v>41642</v>
      </c>
      <c r="B366" s="1">
        <v>41642</v>
      </c>
      <c r="C366" t="s">
        <v>31</v>
      </c>
      <c r="D366" s="3">
        <v>41961</v>
      </c>
      <c r="E366" t="s">
        <v>7</v>
      </c>
      <c r="F366" t="s">
        <v>32</v>
      </c>
      <c r="G366" t="s">
        <v>38</v>
      </c>
      <c r="H366" t="s">
        <v>39</v>
      </c>
      <c r="I366" t="s">
        <v>50</v>
      </c>
      <c r="J366" t="s">
        <v>41</v>
      </c>
      <c r="K366" s="2">
        <v>1951.59</v>
      </c>
      <c r="L366" s="2">
        <v>3398</v>
      </c>
      <c r="M366" s="2">
        <v>0</v>
      </c>
      <c r="N366" s="2">
        <v>5349.59</v>
      </c>
      <c r="O366" s="2">
        <v>15042</v>
      </c>
      <c r="P366" s="2">
        <v>5457.6</v>
      </c>
      <c r="Q366" s="2">
        <v>0</v>
      </c>
      <c r="R366" s="2">
        <v>20499.599999999999</v>
      </c>
      <c r="S366" s="2">
        <v>2637.53</v>
      </c>
      <c r="T366" s="2">
        <v>5862</v>
      </c>
      <c r="U366" s="2">
        <v>0</v>
      </c>
      <c r="V366" s="2">
        <v>8499.5300000000007</v>
      </c>
      <c r="W366" s="2">
        <v>10046.719999999999</v>
      </c>
      <c r="X366" s="2">
        <v>24302</v>
      </c>
      <c r="Y366" s="2">
        <v>0</v>
      </c>
      <c r="Z366" s="2">
        <v>34348.720000000001</v>
      </c>
    </row>
    <row r="367" spans="1:26" ht="13.2" x14ac:dyDescent="0.25">
      <c r="A367" s="1">
        <v>41641</v>
      </c>
      <c r="B367" s="1">
        <v>41641</v>
      </c>
      <c r="C367" t="s">
        <v>31</v>
      </c>
      <c r="D367" s="3">
        <v>41963</v>
      </c>
      <c r="E367" t="s">
        <v>7</v>
      </c>
      <c r="F367" t="s">
        <v>72</v>
      </c>
      <c r="G367" t="s">
        <v>57</v>
      </c>
      <c r="H367" t="s">
        <v>127</v>
      </c>
      <c r="I367" t="s">
        <v>128</v>
      </c>
      <c r="J367" t="s">
        <v>36</v>
      </c>
      <c r="K367" s="2">
        <v>11603.2</v>
      </c>
      <c r="L367" s="2">
        <v>803.62</v>
      </c>
      <c r="M367" s="2">
        <v>0</v>
      </c>
      <c r="N367" s="2">
        <v>12406.82</v>
      </c>
      <c r="O367" s="2">
        <v>9790</v>
      </c>
      <c r="P367" s="2">
        <v>48504.83</v>
      </c>
      <c r="Q367" s="2">
        <v>0</v>
      </c>
      <c r="R367" s="2">
        <v>58294.83</v>
      </c>
      <c r="S367" s="2">
        <v>30588.57</v>
      </c>
      <c r="T367" s="2">
        <v>5569.03</v>
      </c>
      <c r="U367" s="2">
        <v>0</v>
      </c>
      <c r="V367" s="2">
        <v>36157.599999999999</v>
      </c>
      <c r="W367" s="2">
        <v>90696.6</v>
      </c>
      <c r="X367" s="2">
        <v>16162.65</v>
      </c>
      <c r="Y367" s="2">
        <v>0</v>
      </c>
      <c r="Z367" s="2">
        <v>106859.25</v>
      </c>
    </row>
    <row r="368" spans="1:26" ht="13.2" x14ac:dyDescent="0.25">
      <c r="A368" s="1">
        <v>41672</v>
      </c>
      <c r="B368" s="1">
        <v>41672</v>
      </c>
      <c r="C368" t="s">
        <v>31</v>
      </c>
      <c r="D368" s="3">
        <v>41972</v>
      </c>
      <c r="E368" t="s">
        <v>7</v>
      </c>
      <c r="F368" t="s">
        <v>72</v>
      </c>
      <c r="G368" t="s">
        <v>60</v>
      </c>
      <c r="H368" t="s">
        <v>61</v>
      </c>
      <c r="I368" t="s">
        <v>169</v>
      </c>
      <c r="J368" t="s">
        <v>36</v>
      </c>
      <c r="K368" s="2">
        <v>17537.14</v>
      </c>
      <c r="L368" s="2">
        <v>1512.86</v>
      </c>
      <c r="M368" s="2">
        <v>0</v>
      </c>
      <c r="N368" s="2">
        <v>19050</v>
      </c>
      <c r="O368" s="2">
        <v>45762.49</v>
      </c>
      <c r="P368" s="2">
        <v>118831.43</v>
      </c>
      <c r="Q368" s="2">
        <v>0</v>
      </c>
      <c r="R368" s="2">
        <v>164593.92000000001</v>
      </c>
      <c r="S368" s="2">
        <v>39623.42</v>
      </c>
      <c r="T368" s="2">
        <v>13876.58</v>
      </c>
      <c r="U368" s="2">
        <v>0</v>
      </c>
      <c r="V368" s="2">
        <v>53500</v>
      </c>
      <c r="W368" s="2">
        <v>175991.99</v>
      </c>
      <c r="X368" s="2">
        <v>61151.93</v>
      </c>
      <c r="Y368" s="2">
        <v>0</v>
      </c>
      <c r="Z368" s="2">
        <v>237143.92</v>
      </c>
    </row>
    <row r="369" spans="1:26" ht="13.2" x14ac:dyDescent="0.25">
      <c r="A369" s="1">
        <v>41660</v>
      </c>
      <c r="B369" s="1">
        <v>41660</v>
      </c>
      <c r="C369" t="s">
        <v>31</v>
      </c>
      <c r="D369" s="3">
        <v>41975</v>
      </c>
      <c r="E369" t="s">
        <v>7</v>
      </c>
      <c r="F369" t="s">
        <v>32</v>
      </c>
      <c r="G369" t="s">
        <v>38</v>
      </c>
      <c r="H369" t="s">
        <v>39</v>
      </c>
      <c r="I369" t="s">
        <v>40</v>
      </c>
      <c r="J369" t="s">
        <v>41</v>
      </c>
      <c r="K369" s="2">
        <v>11702.6</v>
      </c>
      <c r="L369" s="2">
        <v>10113.58</v>
      </c>
      <c r="M369" s="2">
        <v>0</v>
      </c>
      <c r="N369" s="2">
        <v>21816.18</v>
      </c>
      <c r="O369" s="2">
        <v>6354.91</v>
      </c>
      <c r="P369" s="2">
        <v>57202.559999999998</v>
      </c>
      <c r="Q369" s="2">
        <v>0</v>
      </c>
      <c r="R369" s="2">
        <v>63557.47</v>
      </c>
      <c r="S369" s="2">
        <v>16624.86</v>
      </c>
      <c r="T369" s="2">
        <v>42475.14</v>
      </c>
      <c r="U369" s="2">
        <v>0</v>
      </c>
      <c r="V369" s="2">
        <v>59100</v>
      </c>
      <c r="W369" s="2">
        <v>85530.02</v>
      </c>
      <c r="X369" s="2">
        <v>58943.63</v>
      </c>
      <c r="Y369" s="2">
        <v>0</v>
      </c>
      <c r="Z369" s="2">
        <v>144473.65</v>
      </c>
    </row>
    <row r="370" spans="1:26" ht="13.2" x14ac:dyDescent="0.25">
      <c r="A370" s="1">
        <v>41668</v>
      </c>
      <c r="B370" s="1">
        <v>41668</v>
      </c>
      <c r="C370" t="s">
        <v>31</v>
      </c>
      <c r="D370" s="3">
        <v>41976</v>
      </c>
      <c r="E370" t="s">
        <v>7</v>
      </c>
      <c r="F370" t="s">
        <v>43</v>
      </c>
      <c r="G370" t="s">
        <v>57</v>
      </c>
      <c r="H370" t="s">
        <v>58</v>
      </c>
      <c r="I370" t="s">
        <v>83</v>
      </c>
      <c r="J370" t="s">
        <v>36</v>
      </c>
      <c r="K370" s="2">
        <v>12241.42</v>
      </c>
      <c r="L370" s="2">
        <v>2319.6799999999998</v>
      </c>
      <c r="M370" s="2">
        <v>0</v>
      </c>
      <c r="N370" s="2">
        <v>14561.1</v>
      </c>
      <c r="O370" s="2">
        <v>5519.78</v>
      </c>
      <c r="P370" s="2">
        <v>99169.85</v>
      </c>
      <c r="Q370" s="2">
        <v>0</v>
      </c>
      <c r="R370" s="2">
        <v>104689.63</v>
      </c>
      <c r="S370" s="2">
        <v>58955.96</v>
      </c>
      <c r="T370" s="2">
        <v>11084.24</v>
      </c>
      <c r="U370" s="2">
        <v>0</v>
      </c>
      <c r="V370" s="2">
        <v>70040.2</v>
      </c>
      <c r="W370" s="2">
        <v>170367.23</v>
      </c>
      <c r="X370" s="2">
        <v>18923.7</v>
      </c>
      <c r="Y370" s="2">
        <v>0</v>
      </c>
      <c r="Z370" s="2">
        <v>189290.93</v>
      </c>
    </row>
    <row r="371" spans="1:26" ht="13.2" x14ac:dyDescent="0.25">
      <c r="A371" s="1">
        <v>41671</v>
      </c>
      <c r="B371" s="1">
        <v>41671</v>
      </c>
      <c r="C371" t="s">
        <v>31</v>
      </c>
      <c r="D371" s="3">
        <v>41979</v>
      </c>
      <c r="E371" t="s">
        <v>7</v>
      </c>
      <c r="F371" t="s">
        <v>72</v>
      </c>
      <c r="G371" t="s">
        <v>57</v>
      </c>
      <c r="H371" t="s">
        <v>79</v>
      </c>
      <c r="I371" t="s">
        <v>110</v>
      </c>
      <c r="J371" t="s">
        <v>36</v>
      </c>
      <c r="K371" s="2">
        <v>16458.68</v>
      </c>
      <c r="L371" s="2">
        <v>7116.32</v>
      </c>
      <c r="M371" s="2">
        <v>0</v>
      </c>
      <c r="N371" s="2">
        <v>23575</v>
      </c>
      <c r="O371" s="2">
        <v>29078.46</v>
      </c>
      <c r="P371" s="2">
        <v>112164.54</v>
      </c>
      <c r="Q371" s="2">
        <v>0</v>
      </c>
      <c r="R371" s="2">
        <v>141243</v>
      </c>
      <c r="S371" s="2">
        <v>75253.31</v>
      </c>
      <c r="T371" s="2">
        <v>8087.47</v>
      </c>
      <c r="U371" s="2">
        <v>0</v>
      </c>
      <c r="V371" s="2">
        <v>83340.78</v>
      </c>
      <c r="W371" s="2">
        <v>203876.53</v>
      </c>
      <c r="X371" s="2">
        <v>44282.25</v>
      </c>
      <c r="Y371" s="2">
        <v>0</v>
      </c>
      <c r="Z371" s="2">
        <v>248158.78</v>
      </c>
    </row>
    <row r="372" spans="1:26" ht="13.2" x14ac:dyDescent="0.25">
      <c r="A372" s="1">
        <v>41692</v>
      </c>
      <c r="B372" s="1">
        <v>41692</v>
      </c>
      <c r="C372" t="s">
        <v>31</v>
      </c>
      <c r="D372" s="3">
        <v>41983</v>
      </c>
      <c r="E372" t="s">
        <v>7</v>
      </c>
      <c r="F372" t="s">
        <v>43</v>
      </c>
      <c r="G372" t="s">
        <v>38</v>
      </c>
      <c r="H372" t="s">
        <v>39</v>
      </c>
      <c r="I372" t="s">
        <v>238</v>
      </c>
      <c r="J372" t="s">
        <v>41</v>
      </c>
      <c r="K372" s="2">
        <v>21330.86</v>
      </c>
      <c r="L372" s="2">
        <v>1558.64</v>
      </c>
      <c r="M372" s="2">
        <v>0</v>
      </c>
      <c r="N372" s="2">
        <v>22889.5</v>
      </c>
      <c r="O372" s="2">
        <v>5486</v>
      </c>
      <c r="P372" s="2">
        <v>158630.57999999999</v>
      </c>
      <c r="Q372" s="2">
        <v>50000</v>
      </c>
      <c r="R372" s="2">
        <v>114116.58</v>
      </c>
      <c r="S372" s="2">
        <v>122243.41</v>
      </c>
      <c r="T372" s="2">
        <v>1594.4</v>
      </c>
      <c r="U372" s="2">
        <v>0</v>
      </c>
      <c r="V372" s="2">
        <v>123837.81</v>
      </c>
      <c r="W372" s="2">
        <v>302204.84999999998</v>
      </c>
      <c r="X372" s="2">
        <v>8639.0400000000009</v>
      </c>
      <c r="Y372" s="2">
        <v>50000</v>
      </c>
      <c r="Z372" s="2">
        <v>260843.89</v>
      </c>
    </row>
    <row r="373" spans="1:26" ht="13.2" x14ac:dyDescent="0.25">
      <c r="A373" s="1">
        <v>41682</v>
      </c>
      <c r="B373" s="1">
        <v>41682</v>
      </c>
      <c r="C373" t="s">
        <v>31</v>
      </c>
      <c r="D373" s="3">
        <v>41984</v>
      </c>
      <c r="E373" t="s">
        <v>7</v>
      </c>
      <c r="F373" t="s">
        <v>72</v>
      </c>
      <c r="G373" t="s">
        <v>38</v>
      </c>
      <c r="H373" t="s">
        <v>39</v>
      </c>
      <c r="I373" t="s">
        <v>155</v>
      </c>
      <c r="J373" t="s">
        <v>41</v>
      </c>
      <c r="K373" s="2">
        <v>5196.3</v>
      </c>
      <c r="L373" s="2">
        <v>4303.7</v>
      </c>
      <c r="M373" s="2">
        <v>0</v>
      </c>
      <c r="N373" s="2">
        <v>9500</v>
      </c>
      <c r="O373" s="2">
        <v>15046.56</v>
      </c>
      <c r="P373" s="2">
        <v>14585.44</v>
      </c>
      <c r="Q373" s="2">
        <v>0</v>
      </c>
      <c r="R373" s="2">
        <v>29632</v>
      </c>
      <c r="S373" s="2">
        <v>7119.04</v>
      </c>
      <c r="T373" s="2">
        <v>3380.96</v>
      </c>
      <c r="U373" s="2">
        <v>0</v>
      </c>
      <c r="V373" s="2">
        <v>10500</v>
      </c>
      <c r="W373" s="2">
        <v>26900.78</v>
      </c>
      <c r="X373" s="2">
        <v>22731.22</v>
      </c>
      <c r="Y373" s="2">
        <v>0</v>
      </c>
      <c r="Z373" s="2">
        <v>49632</v>
      </c>
    </row>
    <row r="374" spans="1:26" ht="13.2" x14ac:dyDescent="0.25">
      <c r="A374" s="1">
        <v>41698</v>
      </c>
      <c r="B374" s="1">
        <v>41698</v>
      </c>
      <c r="C374" t="s">
        <v>31</v>
      </c>
      <c r="D374" s="3">
        <v>41989</v>
      </c>
      <c r="E374" t="s">
        <v>7</v>
      </c>
      <c r="F374" t="s">
        <v>32</v>
      </c>
      <c r="G374" t="s">
        <v>38</v>
      </c>
      <c r="H374" t="s">
        <v>39</v>
      </c>
      <c r="I374" t="s">
        <v>50</v>
      </c>
      <c r="J374" t="s">
        <v>41</v>
      </c>
      <c r="K374" s="2">
        <v>6381.16</v>
      </c>
      <c r="L374" s="2">
        <v>2618.84</v>
      </c>
      <c r="M374" s="2">
        <v>0</v>
      </c>
      <c r="N374" s="2">
        <v>9000</v>
      </c>
      <c r="O374" s="2">
        <v>28654.12</v>
      </c>
      <c r="P374" s="2">
        <v>32689.78</v>
      </c>
      <c r="Q374" s="2">
        <v>25110.240000000002</v>
      </c>
      <c r="R374" s="2">
        <v>36233.660000000003</v>
      </c>
      <c r="S374" s="2">
        <v>4975.58</v>
      </c>
      <c r="T374" s="2">
        <v>3524.42</v>
      </c>
      <c r="U374" s="2">
        <v>0</v>
      </c>
      <c r="V374" s="2">
        <v>8500</v>
      </c>
      <c r="W374" s="2">
        <v>44046.52</v>
      </c>
      <c r="X374" s="2">
        <v>34797.379999999997</v>
      </c>
      <c r="Y374" s="2">
        <v>25110.240000000002</v>
      </c>
      <c r="Z374" s="2">
        <v>53733.66</v>
      </c>
    </row>
    <row r="375" spans="1:26" ht="13.2" x14ac:dyDescent="0.25">
      <c r="A375" s="1">
        <v>41702</v>
      </c>
      <c r="B375" s="1">
        <v>41702</v>
      </c>
      <c r="C375" t="s">
        <v>31</v>
      </c>
      <c r="D375" s="3">
        <v>41992</v>
      </c>
      <c r="E375" t="s">
        <v>7</v>
      </c>
      <c r="F375" t="s">
        <v>32</v>
      </c>
      <c r="G375" t="s">
        <v>73</v>
      </c>
      <c r="H375" t="s">
        <v>87</v>
      </c>
      <c r="I375" t="s">
        <v>393</v>
      </c>
      <c r="J375" t="s">
        <v>36</v>
      </c>
      <c r="K375" s="2">
        <v>66806.31</v>
      </c>
      <c r="L375" s="2">
        <v>4885.87</v>
      </c>
      <c r="M375" s="2">
        <v>0</v>
      </c>
      <c r="N375" s="2">
        <v>71692.179999999993</v>
      </c>
      <c r="O375" s="2">
        <v>9182.56</v>
      </c>
      <c r="P375" s="2">
        <v>122457.24</v>
      </c>
      <c r="Q375" s="2">
        <v>0</v>
      </c>
      <c r="R375" s="2">
        <v>131639.79999999999</v>
      </c>
      <c r="S375" s="2">
        <v>48480.05</v>
      </c>
      <c r="T375" s="2">
        <v>1319.95</v>
      </c>
      <c r="U375" s="2">
        <v>0</v>
      </c>
      <c r="V375" s="2">
        <v>49800</v>
      </c>
      <c r="W375" s="2">
        <v>237743.6</v>
      </c>
      <c r="X375" s="2">
        <v>15388.38</v>
      </c>
      <c r="Y375" s="2">
        <v>0</v>
      </c>
      <c r="Z375" s="2">
        <v>253131.98</v>
      </c>
    </row>
    <row r="376" spans="1:26" ht="13.2" x14ac:dyDescent="0.25">
      <c r="A376" s="1">
        <v>41713</v>
      </c>
      <c r="B376" s="1">
        <v>41713</v>
      </c>
      <c r="C376" t="s">
        <v>31</v>
      </c>
      <c r="D376" s="3">
        <v>41997</v>
      </c>
      <c r="E376" t="s">
        <v>7</v>
      </c>
      <c r="F376" t="s">
        <v>72</v>
      </c>
      <c r="G376" t="s">
        <v>57</v>
      </c>
      <c r="H376" t="s">
        <v>58</v>
      </c>
      <c r="I376" t="s">
        <v>275</v>
      </c>
      <c r="J376" t="s">
        <v>36</v>
      </c>
      <c r="K376" s="2">
        <v>6538.77</v>
      </c>
      <c r="L376" s="2">
        <v>1128.0999999999999</v>
      </c>
      <c r="M376" s="2">
        <v>0</v>
      </c>
      <c r="N376" s="2">
        <v>7666.87</v>
      </c>
      <c r="O376" s="2">
        <v>29970</v>
      </c>
      <c r="P376" s="2">
        <v>39828.21</v>
      </c>
      <c r="Q376" s="2">
        <v>0</v>
      </c>
      <c r="R376" s="2">
        <v>69798.210000000006</v>
      </c>
      <c r="S376" s="2">
        <v>19082.38</v>
      </c>
      <c r="T376" s="2">
        <v>0</v>
      </c>
      <c r="U376" s="2">
        <v>0</v>
      </c>
      <c r="V376" s="2">
        <v>19082.38</v>
      </c>
      <c r="W376" s="2">
        <v>65449.36</v>
      </c>
      <c r="X376" s="2">
        <v>31098.1</v>
      </c>
      <c r="Y376" s="2">
        <v>0</v>
      </c>
      <c r="Z376" s="2">
        <v>96547.46</v>
      </c>
    </row>
    <row r="377" spans="1:26" ht="13.2" x14ac:dyDescent="0.25">
      <c r="A377" s="1">
        <v>41714</v>
      </c>
      <c r="B377" s="1">
        <v>41714</v>
      </c>
      <c r="C377" t="s">
        <v>31</v>
      </c>
      <c r="D377" s="3">
        <v>42002</v>
      </c>
      <c r="E377" t="s">
        <v>7</v>
      </c>
      <c r="F377" t="s">
        <v>32</v>
      </c>
      <c r="G377" t="s">
        <v>38</v>
      </c>
      <c r="H377" t="s">
        <v>39</v>
      </c>
      <c r="I377" t="s">
        <v>50</v>
      </c>
      <c r="J377" t="s">
        <v>41</v>
      </c>
      <c r="K377" s="2">
        <v>1524.76</v>
      </c>
      <c r="L377" s="2">
        <v>2392.75</v>
      </c>
      <c r="M377" s="2">
        <v>0</v>
      </c>
      <c r="N377" s="2">
        <v>3917.51</v>
      </c>
      <c r="O377" s="2">
        <v>0</v>
      </c>
      <c r="P377" s="2">
        <v>42428.22</v>
      </c>
      <c r="Q377" s="2">
        <v>0</v>
      </c>
      <c r="R377" s="2">
        <v>42428.22</v>
      </c>
      <c r="S377" s="2">
        <v>6882.85</v>
      </c>
      <c r="T377" s="2">
        <v>8339.31</v>
      </c>
      <c r="U377" s="2">
        <v>0</v>
      </c>
      <c r="V377" s="2">
        <v>15222.16</v>
      </c>
      <c r="W377" s="2">
        <v>50835.83</v>
      </c>
      <c r="X377" s="2">
        <v>10732.06</v>
      </c>
      <c r="Y377" s="2">
        <v>0</v>
      </c>
      <c r="Z377" s="2">
        <v>61567.89</v>
      </c>
    </row>
    <row r="378" spans="1:26" ht="13.2" x14ac:dyDescent="0.25">
      <c r="A378" s="1">
        <v>41729</v>
      </c>
      <c r="B378" s="1">
        <v>41729</v>
      </c>
      <c r="C378" t="s">
        <v>31</v>
      </c>
      <c r="D378" s="3">
        <v>42010</v>
      </c>
      <c r="E378" t="s">
        <v>7</v>
      </c>
      <c r="F378" t="s">
        <v>72</v>
      </c>
      <c r="G378" t="s">
        <v>57</v>
      </c>
      <c r="H378" t="s">
        <v>547</v>
      </c>
      <c r="I378" t="s">
        <v>548</v>
      </c>
      <c r="J378" t="s">
        <v>36</v>
      </c>
      <c r="K378" s="2">
        <v>4161.2</v>
      </c>
      <c r="L378" s="2">
        <v>438.8</v>
      </c>
      <c r="M378" s="2">
        <v>0</v>
      </c>
      <c r="N378" s="2">
        <v>4600</v>
      </c>
      <c r="O378" s="2">
        <v>4020</v>
      </c>
      <c r="P378" s="2">
        <v>0</v>
      </c>
      <c r="Q378" s="2">
        <v>0</v>
      </c>
      <c r="R378" s="2">
        <v>4020</v>
      </c>
      <c r="S378" s="2">
        <v>10045.1</v>
      </c>
      <c r="T378" s="2">
        <v>16454.900000000001</v>
      </c>
      <c r="U378" s="2">
        <v>0</v>
      </c>
      <c r="V378" s="2">
        <v>26500</v>
      </c>
      <c r="W378" s="2">
        <v>14206.3</v>
      </c>
      <c r="X378" s="2">
        <v>20913.7</v>
      </c>
      <c r="Y378" s="2">
        <v>0</v>
      </c>
      <c r="Z378" s="2">
        <v>35120</v>
      </c>
    </row>
    <row r="379" spans="1:26" ht="13.2" x14ac:dyDescent="0.25">
      <c r="A379" s="1">
        <v>41733</v>
      </c>
      <c r="B379" s="1">
        <v>41733</v>
      </c>
      <c r="C379" t="s">
        <v>31</v>
      </c>
      <c r="D379" s="3">
        <v>42010</v>
      </c>
      <c r="E379" t="s">
        <v>7</v>
      </c>
      <c r="F379" t="s">
        <v>32</v>
      </c>
      <c r="G379" t="s">
        <v>38</v>
      </c>
      <c r="H379" t="s">
        <v>39</v>
      </c>
      <c r="I379" t="s">
        <v>50</v>
      </c>
      <c r="J379" t="s">
        <v>41</v>
      </c>
      <c r="K379" s="2">
        <v>1225.28</v>
      </c>
      <c r="L379" s="2">
        <v>0</v>
      </c>
      <c r="M379" s="2">
        <v>0</v>
      </c>
      <c r="N379" s="2">
        <v>1225.28</v>
      </c>
      <c r="O379" s="2">
        <v>0</v>
      </c>
      <c r="P379" s="2">
        <v>4776.08</v>
      </c>
      <c r="Q379" s="2">
        <v>0</v>
      </c>
      <c r="R379" s="2">
        <v>4776.08</v>
      </c>
      <c r="S379" s="2">
        <v>5719.58</v>
      </c>
      <c r="T379" s="2">
        <v>0</v>
      </c>
      <c r="U379" s="2">
        <v>0</v>
      </c>
      <c r="V379" s="2">
        <v>5719.58</v>
      </c>
      <c r="W379" s="2">
        <v>11720.94</v>
      </c>
      <c r="X379" s="2">
        <v>0</v>
      </c>
      <c r="Y379" s="2">
        <v>0</v>
      </c>
      <c r="Z379" s="2">
        <v>11720.94</v>
      </c>
    </row>
    <row r="380" spans="1:26" ht="13.2" x14ac:dyDescent="0.25">
      <c r="A380" s="1">
        <v>41739</v>
      </c>
      <c r="B380" s="1">
        <v>41739</v>
      </c>
      <c r="C380" t="s">
        <v>31</v>
      </c>
      <c r="D380" s="3">
        <v>42010</v>
      </c>
      <c r="E380" t="s">
        <v>7</v>
      </c>
      <c r="F380" t="s">
        <v>72</v>
      </c>
      <c r="G380" t="s">
        <v>38</v>
      </c>
      <c r="H380" t="s">
        <v>39</v>
      </c>
      <c r="I380" t="s">
        <v>99</v>
      </c>
      <c r="J380" t="s">
        <v>41</v>
      </c>
      <c r="K380" s="2">
        <v>3904.59</v>
      </c>
      <c r="L380" s="2">
        <v>75.25</v>
      </c>
      <c r="M380" s="2">
        <v>0</v>
      </c>
      <c r="N380" s="2">
        <v>3979.84</v>
      </c>
      <c r="O380" s="2">
        <v>0</v>
      </c>
      <c r="P380" s="2">
        <v>16323.88</v>
      </c>
      <c r="Q380" s="2">
        <v>0</v>
      </c>
      <c r="R380" s="2">
        <v>16323.88</v>
      </c>
      <c r="S380" s="2">
        <v>8804.83</v>
      </c>
      <c r="T380" s="2">
        <v>364.64</v>
      </c>
      <c r="U380" s="2">
        <v>0</v>
      </c>
      <c r="V380" s="2">
        <v>9169.4699999999993</v>
      </c>
      <c r="W380" s="2">
        <v>29033.3</v>
      </c>
      <c r="X380" s="2">
        <v>439.89</v>
      </c>
      <c r="Y380" s="2">
        <v>0</v>
      </c>
      <c r="Z380" s="2">
        <v>29473.19</v>
      </c>
    </row>
    <row r="381" spans="1:26" ht="13.2" x14ac:dyDescent="0.25">
      <c r="A381" s="1">
        <v>41834</v>
      </c>
      <c r="B381" s="1">
        <v>41834</v>
      </c>
      <c r="C381" t="s">
        <v>31</v>
      </c>
      <c r="D381" s="3">
        <v>42010</v>
      </c>
      <c r="E381" t="s">
        <v>7</v>
      </c>
      <c r="F381" t="s">
        <v>32</v>
      </c>
      <c r="G381" t="s">
        <v>57</v>
      </c>
      <c r="H381" t="s">
        <v>95</v>
      </c>
      <c r="I381" t="s">
        <v>191</v>
      </c>
      <c r="J381" t="s">
        <v>36</v>
      </c>
      <c r="K381" s="2">
        <v>325.27999999999997</v>
      </c>
      <c r="L381" s="2">
        <v>1574.72</v>
      </c>
      <c r="M381" s="2">
        <v>0</v>
      </c>
      <c r="N381" s="2">
        <v>1900</v>
      </c>
      <c r="O381" s="2">
        <v>28576.02</v>
      </c>
      <c r="P381" s="2">
        <v>0</v>
      </c>
      <c r="Q381" s="2">
        <v>0</v>
      </c>
      <c r="R381" s="2">
        <v>28576.02</v>
      </c>
      <c r="S381" s="2">
        <v>0</v>
      </c>
      <c r="T381" s="2">
        <v>5000</v>
      </c>
      <c r="U381" s="2">
        <v>0</v>
      </c>
      <c r="V381" s="2">
        <v>5000</v>
      </c>
      <c r="W381" s="2">
        <v>325.27999999999997</v>
      </c>
      <c r="X381" s="2">
        <v>35150.74</v>
      </c>
      <c r="Y381" s="2">
        <v>0</v>
      </c>
      <c r="Z381" s="2">
        <v>35476.019999999997</v>
      </c>
    </row>
    <row r="382" spans="1:26" ht="13.2" x14ac:dyDescent="0.25">
      <c r="A382" s="1">
        <v>42375</v>
      </c>
      <c r="B382" s="1">
        <v>41745</v>
      </c>
      <c r="C382" t="s">
        <v>31</v>
      </c>
      <c r="D382" s="3">
        <v>42012</v>
      </c>
      <c r="E382" t="s">
        <v>7</v>
      </c>
      <c r="F382" t="s">
        <v>43</v>
      </c>
      <c r="G382" t="s">
        <v>33</v>
      </c>
      <c r="H382" t="s">
        <v>235</v>
      </c>
      <c r="I382" t="s">
        <v>288</v>
      </c>
      <c r="J382" t="s">
        <v>36</v>
      </c>
      <c r="K382" s="2">
        <v>7625.09</v>
      </c>
      <c r="L382" s="2">
        <v>6238.12</v>
      </c>
      <c r="M382" s="2">
        <v>0</v>
      </c>
      <c r="N382" s="2">
        <v>13863.21</v>
      </c>
      <c r="O382" s="2">
        <v>25775.65</v>
      </c>
      <c r="P382" s="2">
        <v>83603.47</v>
      </c>
      <c r="Q382" s="2">
        <v>0</v>
      </c>
      <c r="R382" s="2">
        <v>109379.12</v>
      </c>
      <c r="S382" s="2">
        <v>72900.28</v>
      </c>
      <c r="T382" s="2">
        <v>14299.72</v>
      </c>
      <c r="U382" s="2">
        <v>0</v>
      </c>
      <c r="V382" s="2">
        <v>87200</v>
      </c>
      <c r="W382" s="2">
        <v>164128.84</v>
      </c>
      <c r="X382" s="2">
        <v>46313.49</v>
      </c>
      <c r="Y382" s="2">
        <v>0</v>
      </c>
      <c r="Z382" s="2">
        <v>210442.33</v>
      </c>
    </row>
    <row r="383" spans="1:26" ht="13.2" x14ac:dyDescent="0.25">
      <c r="A383" s="1">
        <v>41747</v>
      </c>
      <c r="B383" s="1">
        <v>41747</v>
      </c>
      <c r="C383" t="s">
        <v>31</v>
      </c>
      <c r="D383" s="3">
        <v>42012</v>
      </c>
      <c r="E383" t="s">
        <v>7</v>
      </c>
      <c r="F383" t="s">
        <v>43</v>
      </c>
      <c r="G383" t="s">
        <v>57</v>
      </c>
      <c r="H383" t="s">
        <v>95</v>
      </c>
      <c r="I383" t="s">
        <v>191</v>
      </c>
      <c r="J383" t="s">
        <v>36</v>
      </c>
      <c r="K383" s="2">
        <v>4735.2299999999996</v>
      </c>
      <c r="L383" s="2">
        <v>0</v>
      </c>
      <c r="M383" s="2">
        <v>0</v>
      </c>
      <c r="N383" s="2">
        <v>4735.2299999999996</v>
      </c>
      <c r="O383" s="2">
        <v>0</v>
      </c>
      <c r="P383" s="2">
        <v>24036.86</v>
      </c>
      <c r="Q383" s="2">
        <v>0</v>
      </c>
      <c r="R383" s="2">
        <v>24036.86</v>
      </c>
      <c r="S383" s="2">
        <v>70899.63</v>
      </c>
      <c r="T383" s="2">
        <v>0</v>
      </c>
      <c r="U383" s="2">
        <v>0</v>
      </c>
      <c r="V383" s="2">
        <v>70899.63</v>
      </c>
      <c r="W383" s="2">
        <v>99671.72</v>
      </c>
      <c r="X383" s="2">
        <v>0</v>
      </c>
      <c r="Y383" s="2">
        <v>0</v>
      </c>
      <c r="Z383" s="2">
        <v>99671.72</v>
      </c>
    </row>
    <row r="384" spans="1:26" ht="13.2" x14ac:dyDescent="0.25">
      <c r="A384" s="1">
        <v>41751</v>
      </c>
      <c r="B384" s="1">
        <v>41751</v>
      </c>
      <c r="C384" t="s">
        <v>31</v>
      </c>
      <c r="D384" s="3">
        <v>42013</v>
      </c>
      <c r="E384" t="s">
        <v>7</v>
      </c>
      <c r="F384" t="s">
        <v>72</v>
      </c>
      <c r="G384" t="s">
        <v>38</v>
      </c>
      <c r="H384" t="s">
        <v>39</v>
      </c>
      <c r="I384" t="s">
        <v>155</v>
      </c>
      <c r="J384" t="s">
        <v>41</v>
      </c>
      <c r="K384" s="2">
        <v>2502.31</v>
      </c>
      <c r="L384" s="2">
        <v>3197.69</v>
      </c>
      <c r="M384" s="2">
        <v>0</v>
      </c>
      <c r="N384" s="2">
        <v>5700</v>
      </c>
      <c r="O384" s="2">
        <v>8400</v>
      </c>
      <c r="P384" s="2">
        <v>9906.43</v>
      </c>
      <c r="Q384" s="2">
        <v>0</v>
      </c>
      <c r="R384" s="2">
        <v>18306.43</v>
      </c>
      <c r="S384" s="2">
        <v>3925.53</v>
      </c>
      <c r="T384" s="2">
        <v>174.47</v>
      </c>
      <c r="U384" s="2">
        <v>0</v>
      </c>
      <c r="V384" s="2">
        <v>4100</v>
      </c>
      <c r="W384" s="2">
        <v>16334.27</v>
      </c>
      <c r="X384" s="2">
        <v>11772.16</v>
      </c>
      <c r="Y384" s="2">
        <v>0</v>
      </c>
      <c r="Z384" s="2">
        <v>28106.43</v>
      </c>
    </row>
    <row r="385" spans="1:26" ht="13.2" x14ac:dyDescent="0.25">
      <c r="A385" s="1">
        <v>41759</v>
      </c>
      <c r="B385" s="1">
        <v>41773</v>
      </c>
      <c r="C385" t="s">
        <v>31</v>
      </c>
      <c r="D385" s="3">
        <v>42016</v>
      </c>
      <c r="E385" t="s">
        <v>7</v>
      </c>
      <c r="F385" t="s">
        <v>32</v>
      </c>
      <c r="G385" t="s">
        <v>73</v>
      </c>
      <c r="H385" t="s">
        <v>87</v>
      </c>
      <c r="I385" t="s">
        <v>393</v>
      </c>
      <c r="J385" t="s">
        <v>36</v>
      </c>
      <c r="K385" s="2">
        <v>43840.52</v>
      </c>
      <c r="L385" s="2">
        <v>159.47999999999999</v>
      </c>
      <c r="M385" s="2">
        <v>0</v>
      </c>
      <c r="N385" s="2">
        <v>44000</v>
      </c>
      <c r="O385" s="2">
        <v>645.6</v>
      </c>
      <c r="P385" s="2">
        <v>330192.08</v>
      </c>
      <c r="Q385" s="2">
        <v>0</v>
      </c>
      <c r="R385" s="2">
        <v>330837.68</v>
      </c>
      <c r="S385" s="2">
        <v>5071.66</v>
      </c>
      <c r="T385" s="2">
        <v>9928.34</v>
      </c>
      <c r="U385" s="2">
        <v>0</v>
      </c>
      <c r="V385" s="2">
        <v>15000</v>
      </c>
      <c r="W385" s="2">
        <v>379104.26</v>
      </c>
      <c r="X385" s="2">
        <v>10733.42</v>
      </c>
      <c r="Y385" s="2">
        <v>0</v>
      </c>
      <c r="Z385" s="2">
        <v>389837.68</v>
      </c>
    </row>
    <row r="386" spans="1:26" ht="13.2" x14ac:dyDescent="0.25">
      <c r="A386" s="1">
        <v>41797</v>
      </c>
      <c r="B386" s="1">
        <v>41797</v>
      </c>
      <c r="C386" t="s">
        <v>31</v>
      </c>
      <c r="D386" s="3">
        <v>42016</v>
      </c>
      <c r="E386" t="s">
        <v>7</v>
      </c>
      <c r="F386" t="s">
        <v>43</v>
      </c>
      <c r="G386" t="s">
        <v>60</v>
      </c>
      <c r="H386" t="s">
        <v>61</v>
      </c>
      <c r="I386" t="s">
        <v>62</v>
      </c>
      <c r="J386" t="s">
        <v>36</v>
      </c>
      <c r="K386" s="2">
        <v>3486.1</v>
      </c>
      <c r="L386" s="2">
        <v>0</v>
      </c>
      <c r="M386" s="2">
        <v>0</v>
      </c>
      <c r="N386" s="2">
        <v>3486.1</v>
      </c>
      <c r="O386" s="2">
        <v>0</v>
      </c>
      <c r="P386" s="2">
        <v>38148.18</v>
      </c>
      <c r="Q386" s="2">
        <v>0</v>
      </c>
      <c r="R386" s="2">
        <v>38148.18</v>
      </c>
      <c r="S386" s="2">
        <v>4805.54</v>
      </c>
      <c r="T386" s="2">
        <v>0</v>
      </c>
      <c r="U386" s="2">
        <v>0</v>
      </c>
      <c r="V386" s="2">
        <v>4805.54</v>
      </c>
      <c r="W386" s="2">
        <v>46439.82</v>
      </c>
      <c r="X386" s="2">
        <v>0</v>
      </c>
      <c r="Y386" s="2">
        <v>0</v>
      </c>
      <c r="Z386" s="2">
        <v>46439.82</v>
      </c>
    </row>
    <row r="387" spans="1:26" ht="13.2" x14ac:dyDescent="0.25">
      <c r="A387" s="1">
        <v>41790</v>
      </c>
      <c r="B387" s="1">
        <v>41790</v>
      </c>
      <c r="C387" t="s">
        <v>31</v>
      </c>
      <c r="D387" s="3">
        <v>42024</v>
      </c>
      <c r="E387" t="s">
        <v>7</v>
      </c>
      <c r="F387" t="s">
        <v>32</v>
      </c>
      <c r="G387" t="s">
        <v>57</v>
      </c>
      <c r="H387" t="s">
        <v>58</v>
      </c>
      <c r="I387" t="s">
        <v>171</v>
      </c>
      <c r="J387" t="s">
        <v>36</v>
      </c>
      <c r="K387" s="2">
        <v>13461.85</v>
      </c>
      <c r="L387" s="2">
        <v>5038.1499999999996</v>
      </c>
      <c r="M387" s="2">
        <v>0</v>
      </c>
      <c r="N387" s="2">
        <v>18500</v>
      </c>
      <c r="O387" s="2">
        <v>17376.650000000001</v>
      </c>
      <c r="P387" s="2">
        <v>57504.88</v>
      </c>
      <c r="Q387" s="2">
        <v>0</v>
      </c>
      <c r="R387" s="2">
        <v>74881.53</v>
      </c>
      <c r="S387" s="2">
        <v>61927.29</v>
      </c>
      <c r="T387" s="2">
        <v>14690.81</v>
      </c>
      <c r="U387" s="2">
        <v>0</v>
      </c>
      <c r="V387" s="2">
        <v>76618.100000000006</v>
      </c>
      <c r="W387" s="2">
        <v>132894.01999999999</v>
      </c>
      <c r="X387" s="2">
        <v>37105.61</v>
      </c>
      <c r="Y387" s="2">
        <v>0</v>
      </c>
      <c r="Z387" s="2">
        <v>169999.63</v>
      </c>
    </row>
    <row r="388" spans="1:26" ht="13.2" x14ac:dyDescent="0.25">
      <c r="A388" s="1">
        <v>41809</v>
      </c>
      <c r="B388" s="1">
        <v>41809</v>
      </c>
      <c r="C388" t="s">
        <v>31</v>
      </c>
      <c r="D388" s="3">
        <v>42027</v>
      </c>
      <c r="E388" t="s">
        <v>7</v>
      </c>
      <c r="F388" t="s">
        <v>32</v>
      </c>
      <c r="G388" t="s">
        <v>38</v>
      </c>
      <c r="H388" t="s">
        <v>39</v>
      </c>
      <c r="I388" t="s">
        <v>40</v>
      </c>
      <c r="J388" t="s">
        <v>41</v>
      </c>
      <c r="K388" s="2">
        <v>2643.45</v>
      </c>
      <c r="L388" s="2">
        <v>2206.5500000000002</v>
      </c>
      <c r="M388" s="2">
        <v>0</v>
      </c>
      <c r="N388" s="2">
        <v>4850</v>
      </c>
      <c r="O388" s="2">
        <v>10785.24</v>
      </c>
      <c r="P388" s="2">
        <v>14099.2</v>
      </c>
      <c r="Q388" s="2">
        <v>0</v>
      </c>
      <c r="R388" s="2">
        <v>24884.44</v>
      </c>
      <c r="S388" s="2">
        <v>2944.26</v>
      </c>
      <c r="T388" s="2">
        <v>2055.7399999999998</v>
      </c>
      <c r="U388" s="2">
        <v>0</v>
      </c>
      <c r="V388" s="2">
        <v>5000</v>
      </c>
      <c r="W388" s="2">
        <v>19686.91</v>
      </c>
      <c r="X388" s="2">
        <v>15047.53</v>
      </c>
      <c r="Y388" s="2">
        <v>0</v>
      </c>
      <c r="Z388" s="2">
        <v>34734.44</v>
      </c>
    </row>
    <row r="389" spans="1:26" ht="13.2" x14ac:dyDescent="0.25">
      <c r="A389" s="1">
        <v>41835</v>
      </c>
      <c r="B389" s="1">
        <v>41835</v>
      </c>
      <c r="C389" t="s">
        <v>31</v>
      </c>
      <c r="D389" s="3">
        <v>42030</v>
      </c>
      <c r="E389" t="s">
        <v>7</v>
      </c>
      <c r="F389" t="s">
        <v>72</v>
      </c>
      <c r="G389" t="s">
        <v>38</v>
      </c>
      <c r="H389" t="s">
        <v>39</v>
      </c>
      <c r="I389" t="s">
        <v>155</v>
      </c>
      <c r="J389" t="s">
        <v>41</v>
      </c>
      <c r="K389" s="2">
        <v>6698.37</v>
      </c>
      <c r="L389" s="2">
        <v>551.63</v>
      </c>
      <c r="M389" s="2">
        <v>0</v>
      </c>
      <c r="N389" s="2">
        <v>7250</v>
      </c>
      <c r="O389" s="2">
        <v>11833.72</v>
      </c>
      <c r="P389" s="2">
        <v>31406.28</v>
      </c>
      <c r="Q389" s="2">
        <v>0</v>
      </c>
      <c r="R389" s="2">
        <v>43240</v>
      </c>
      <c r="S389" s="2">
        <v>18998.310000000001</v>
      </c>
      <c r="T389" s="2">
        <v>4001.69</v>
      </c>
      <c r="U389" s="2">
        <v>0</v>
      </c>
      <c r="V389" s="2">
        <v>23000</v>
      </c>
      <c r="W389" s="2">
        <v>57102.96</v>
      </c>
      <c r="X389" s="2">
        <v>16387.04</v>
      </c>
      <c r="Y389" s="2">
        <v>0</v>
      </c>
      <c r="Z389" s="2">
        <v>73490</v>
      </c>
    </row>
    <row r="390" spans="1:26" ht="13.2" x14ac:dyDescent="0.25">
      <c r="A390" s="1">
        <v>41821</v>
      </c>
      <c r="B390" s="1">
        <v>41821</v>
      </c>
      <c r="C390" t="s">
        <v>31</v>
      </c>
      <c r="D390" s="3">
        <v>42033</v>
      </c>
      <c r="E390" t="s">
        <v>7</v>
      </c>
      <c r="F390" t="s">
        <v>32</v>
      </c>
      <c r="G390" t="s">
        <v>38</v>
      </c>
      <c r="H390" t="s">
        <v>39</v>
      </c>
      <c r="I390" t="s">
        <v>50</v>
      </c>
      <c r="J390" t="s">
        <v>41</v>
      </c>
      <c r="K390" s="2">
        <v>3353.43</v>
      </c>
      <c r="L390" s="2">
        <v>408.5</v>
      </c>
      <c r="M390" s="2">
        <v>0</v>
      </c>
      <c r="N390" s="2">
        <v>3761.93</v>
      </c>
      <c r="O390" s="2">
        <v>9569.5499999999993</v>
      </c>
      <c r="P390" s="2">
        <v>5491.68</v>
      </c>
      <c r="Q390" s="2">
        <v>0</v>
      </c>
      <c r="R390" s="2">
        <v>15061.23</v>
      </c>
      <c r="S390" s="2">
        <v>4279.92</v>
      </c>
      <c r="T390" s="2">
        <v>321.97000000000003</v>
      </c>
      <c r="U390" s="2">
        <v>0</v>
      </c>
      <c r="V390" s="2">
        <v>4601.8900000000003</v>
      </c>
      <c r="W390" s="2">
        <v>13125.03</v>
      </c>
      <c r="X390" s="2">
        <v>10300.02</v>
      </c>
      <c r="Y390" s="2">
        <v>0</v>
      </c>
      <c r="Z390" s="2">
        <v>23425.05</v>
      </c>
    </row>
    <row r="391" spans="1:26" ht="13.2" x14ac:dyDescent="0.25">
      <c r="A391" s="1">
        <v>41838</v>
      </c>
      <c r="B391" s="1">
        <v>41838</v>
      </c>
      <c r="C391" t="s">
        <v>31</v>
      </c>
      <c r="D391" s="3">
        <v>42039</v>
      </c>
      <c r="E391" t="s">
        <v>7</v>
      </c>
      <c r="F391" t="s">
        <v>32</v>
      </c>
      <c r="G391" t="s">
        <v>33</v>
      </c>
      <c r="H391" t="s">
        <v>235</v>
      </c>
      <c r="I391" t="s">
        <v>288</v>
      </c>
      <c r="J391" t="s">
        <v>36</v>
      </c>
      <c r="K391" s="2">
        <v>2135.46</v>
      </c>
      <c r="L391" s="2">
        <v>2378.25</v>
      </c>
      <c r="M391" s="2">
        <v>0</v>
      </c>
      <c r="N391" s="2">
        <v>4513.71</v>
      </c>
      <c r="O391" s="2">
        <v>15022.52</v>
      </c>
      <c r="P391" s="2">
        <v>10357.6</v>
      </c>
      <c r="Q391" s="2">
        <v>0</v>
      </c>
      <c r="R391" s="2">
        <v>25380.12</v>
      </c>
      <c r="S391" s="2">
        <v>2571.89</v>
      </c>
      <c r="T391" s="2">
        <v>3273.46</v>
      </c>
      <c r="U391" s="2">
        <v>0</v>
      </c>
      <c r="V391" s="2">
        <v>5845.35</v>
      </c>
      <c r="W391" s="2">
        <v>15064.95</v>
      </c>
      <c r="X391" s="2">
        <v>20674.23</v>
      </c>
      <c r="Y391" s="2">
        <v>0</v>
      </c>
      <c r="Z391" s="2">
        <v>35739.18</v>
      </c>
    </row>
    <row r="392" spans="1:26" ht="13.2" x14ac:dyDescent="0.25">
      <c r="A392" s="1">
        <v>41871</v>
      </c>
      <c r="B392" s="1">
        <v>41871</v>
      </c>
      <c r="C392" t="s">
        <v>31</v>
      </c>
      <c r="D392" s="3">
        <v>42045</v>
      </c>
      <c r="E392" t="s">
        <v>7</v>
      </c>
      <c r="F392" t="s">
        <v>32</v>
      </c>
      <c r="G392" t="s">
        <v>57</v>
      </c>
      <c r="H392" t="s">
        <v>547</v>
      </c>
      <c r="I392" t="s">
        <v>548</v>
      </c>
      <c r="J392" t="s">
        <v>36</v>
      </c>
      <c r="K392" s="2">
        <v>12051.09</v>
      </c>
      <c r="L392" s="2">
        <v>5956.81</v>
      </c>
      <c r="M392" s="2">
        <v>0</v>
      </c>
      <c r="N392" s="2">
        <v>18007.900000000001</v>
      </c>
      <c r="O392" s="2">
        <v>98824.9</v>
      </c>
      <c r="P392" s="2">
        <v>7212.6</v>
      </c>
      <c r="Q392" s="2">
        <v>0</v>
      </c>
      <c r="R392" s="2">
        <v>106037.5</v>
      </c>
      <c r="S392" s="2">
        <v>65089.43</v>
      </c>
      <c r="T392" s="2">
        <v>416.21</v>
      </c>
      <c r="U392" s="2">
        <v>0</v>
      </c>
      <c r="V392" s="2">
        <v>65505.64</v>
      </c>
      <c r="W392" s="2">
        <v>84353.12</v>
      </c>
      <c r="X392" s="2">
        <v>105197.92</v>
      </c>
      <c r="Y392" s="2">
        <v>0</v>
      </c>
      <c r="Z392" s="2">
        <v>189551.04</v>
      </c>
    </row>
    <row r="393" spans="1:26" ht="13.2" x14ac:dyDescent="0.25">
      <c r="A393" s="1">
        <v>41860</v>
      </c>
      <c r="B393" s="1">
        <v>41860</v>
      </c>
      <c r="C393" t="s">
        <v>31</v>
      </c>
      <c r="D393" s="3">
        <v>42047</v>
      </c>
      <c r="E393" t="s">
        <v>7</v>
      </c>
      <c r="F393" t="s">
        <v>72</v>
      </c>
      <c r="G393" t="s">
        <v>38</v>
      </c>
      <c r="H393" t="s">
        <v>39</v>
      </c>
      <c r="I393" t="s">
        <v>155</v>
      </c>
      <c r="J393" t="s">
        <v>41</v>
      </c>
      <c r="K393" s="2">
        <v>1610.4</v>
      </c>
      <c r="L393" s="2">
        <v>53.28</v>
      </c>
      <c r="M393" s="2">
        <v>0</v>
      </c>
      <c r="N393" s="2">
        <v>1663.68</v>
      </c>
      <c r="O393" s="2">
        <v>5796</v>
      </c>
      <c r="P393" s="2">
        <v>5379.06</v>
      </c>
      <c r="Q393" s="2">
        <v>0</v>
      </c>
      <c r="R393" s="2">
        <v>11175.06</v>
      </c>
      <c r="S393" s="2">
        <v>945.32</v>
      </c>
      <c r="T393" s="2">
        <v>831.43</v>
      </c>
      <c r="U393" s="2">
        <v>0</v>
      </c>
      <c r="V393" s="2">
        <v>1776.75</v>
      </c>
      <c r="W393" s="2">
        <v>7934.78</v>
      </c>
      <c r="X393" s="2">
        <v>6680.71</v>
      </c>
      <c r="Y393" s="2">
        <v>0</v>
      </c>
      <c r="Z393" s="2">
        <v>14615.49</v>
      </c>
    </row>
    <row r="394" spans="1:26" ht="13.2" x14ac:dyDescent="0.25">
      <c r="A394" s="1">
        <v>41865</v>
      </c>
      <c r="B394" s="1">
        <v>41865</v>
      </c>
      <c r="C394" t="s">
        <v>31</v>
      </c>
      <c r="D394" s="3">
        <v>42052</v>
      </c>
      <c r="E394" t="s">
        <v>7</v>
      </c>
      <c r="F394" t="s">
        <v>43</v>
      </c>
      <c r="G394" t="s">
        <v>57</v>
      </c>
      <c r="H394" t="s">
        <v>95</v>
      </c>
      <c r="I394" t="s">
        <v>206</v>
      </c>
      <c r="J394" t="s">
        <v>36</v>
      </c>
      <c r="K394" s="2">
        <v>4513.79</v>
      </c>
      <c r="L394" s="2">
        <v>2448.69</v>
      </c>
      <c r="M394" s="2">
        <v>0</v>
      </c>
      <c r="N394" s="2">
        <v>6962.48</v>
      </c>
      <c r="O394" s="2">
        <v>6223.85</v>
      </c>
      <c r="P394" s="2">
        <v>876.15</v>
      </c>
      <c r="Q394" s="2">
        <v>0</v>
      </c>
      <c r="R394" s="2">
        <v>7100</v>
      </c>
      <c r="S394" s="2">
        <v>15487.9</v>
      </c>
      <c r="T394" s="2">
        <v>1012.1</v>
      </c>
      <c r="U394" s="2">
        <v>0</v>
      </c>
      <c r="V394" s="2">
        <v>16500</v>
      </c>
      <c r="W394" s="2">
        <v>20877.84</v>
      </c>
      <c r="X394" s="2">
        <v>9684.64</v>
      </c>
      <c r="Y394" s="2">
        <v>0</v>
      </c>
      <c r="Z394" s="2">
        <v>30562.48</v>
      </c>
    </row>
    <row r="395" spans="1:26" ht="13.2" x14ac:dyDescent="0.25">
      <c r="A395" s="1">
        <v>41885</v>
      </c>
      <c r="B395" s="1">
        <v>41885</v>
      </c>
      <c r="C395" t="s">
        <v>31</v>
      </c>
      <c r="D395" s="3">
        <v>42053</v>
      </c>
      <c r="E395" t="s">
        <v>7</v>
      </c>
      <c r="F395" t="s">
        <v>32</v>
      </c>
      <c r="G395" t="s">
        <v>57</v>
      </c>
      <c r="H395" t="s">
        <v>95</v>
      </c>
      <c r="I395" t="s">
        <v>191</v>
      </c>
      <c r="J395" t="s">
        <v>36</v>
      </c>
      <c r="K395" s="2">
        <v>2392.5700000000002</v>
      </c>
      <c r="L395" s="2">
        <v>607.42999999999995</v>
      </c>
      <c r="M395" s="2">
        <v>0</v>
      </c>
      <c r="N395" s="2">
        <v>3000</v>
      </c>
      <c r="O395" s="2">
        <v>45570.92</v>
      </c>
      <c r="P395" s="2">
        <v>27917.75</v>
      </c>
      <c r="Q395" s="2">
        <v>0</v>
      </c>
      <c r="R395" s="2">
        <v>73488.67</v>
      </c>
      <c r="S395" s="2">
        <v>3137.07</v>
      </c>
      <c r="T395" s="2">
        <v>1862.93</v>
      </c>
      <c r="U395" s="2">
        <v>0</v>
      </c>
      <c r="V395" s="2">
        <v>5000</v>
      </c>
      <c r="W395" s="2">
        <v>33447.39</v>
      </c>
      <c r="X395" s="2">
        <v>48041.279999999999</v>
      </c>
      <c r="Y395" s="2">
        <v>0</v>
      </c>
      <c r="Z395" s="2">
        <v>81488.67</v>
      </c>
    </row>
    <row r="396" spans="1:26" ht="13.2" x14ac:dyDescent="0.25">
      <c r="A396" s="1">
        <v>41885</v>
      </c>
      <c r="B396" s="1">
        <v>41888</v>
      </c>
      <c r="C396" t="s">
        <v>31</v>
      </c>
      <c r="D396" s="3">
        <v>42053</v>
      </c>
      <c r="E396" t="s">
        <v>7</v>
      </c>
      <c r="F396" t="s">
        <v>32</v>
      </c>
      <c r="G396" t="s">
        <v>57</v>
      </c>
      <c r="H396" t="s">
        <v>95</v>
      </c>
      <c r="I396" t="s">
        <v>191</v>
      </c>
      <c r="J396" t="s">
        <v>36</v>
      </c>
      <c r="K396" s="2">
        <v>3603.66</v>
      </c>
      <c r="L396" s="2">
        <v>446.34</v>
      </c>
      <c r="M396" s="2">
        <v>0</v>
      </c>
      <c r="N396" s="2">
        <v>4050</v>
      </c>
      <c r="O396" s="2">
        <v>17349.53</v>
      </c>
      <c r="P396" s="2">
        <v>16394.64</v>
      </c>
      <c r="Q396" s="2">
        <v>0</v>
      </c>
      <c r="R396" s="2">
        <v>33744.17</v>
      </c>
      <c r="S396" s="2">
        <v>3411.86</v>
      </c>
      <c r="T396" s="2">
        <v>1588.14</v>
      </c>
      <c r="U396" s="2">
        <v>10168.48</v>
      </c>
      <c r="V396" s="2">
        <v>-5168.4799999999996</v>
      </c>
      <c r="W396" s="2">
        <v>23410.16</v>
      </c>
      <c r="X396" s="2">
        <v>19384.009999999998</v>
      </c>
      <c r="Y396" s="2">
        <v>10168.48</v>
      </c>
      <c r="Z396" s="2">
        <v>32625.69</v>
      </c>
    </row>
    <row r="397" spans="1:26" ht="13.2" x14ac:dyDescent="0.25">
      <c r="A397" s="1">
        <v>41937</v>
      </c>
      <c r="B397" s="1">
        <v>41937</v>
      </c>
      <c r="C397" t="s">
        <v>31</v>
      </c>
      <c r="D397" s="3">
        <v>42056</v>
      </c>
      <c r="E397" t="s">
        <v>7</v>
      </c>
      <c r="F397" t="s">
        <v>72</v>
      </c>
      <c r="G397" t="s">
        <v>60</v>
      </c>
      <c r="H397" t="s">
        <v>61</v>
      </c>
      <c r="I397" t="s">
        <v>169</v>
      </c>
      <c r="J397" t="s">
        <v>36</v>
      </c>
      <c r="K397" s="2">
        <v>2187.37</v>
      </c>
      <c r="L397" s="2">
        <v>2094.2399999999998</v>
      </c>
      <c r="M397" s="2">
        <v>0</v>
      </c>
      <c r="N397" s="2">
        <v>4281.6099999999997</v>
      </c>
      <c r="O397" s="2">
        <v>17080</v>
      </c>
      <c r="P397" s="2">
        <v>15250</v>
      </c>
      <c r="Q397" s="2">
        <v>0</v>
      </c>
      <c r="R397" s="2">
        <v>32330</v>
      </c>
      <c r="S397" s="2">
        <v>2820.14</v>
      </c>
      <c r="T397" s="2">
        <v>1244.57</v>
      </c>
      <c r="U397" s="2">
        <v>0</v>
      </c>
      <c r="V397" s="2">
        <v>4064.71</v>
      </c>
      <c r="W397" s="2">
        <v>20257.509999999998</v>
      </c>
      <c r="X397" s="2">
        <v>20418.810000000001</v>
      </c>
      <c r="Y397" s="2">
        <v>0</v>
      </c>
      <c r="Z397" s="2">
        <v>40676.32</v>
      </c>
    </row>
    <row r="398" spans="1:26" ht="13.2" x14ac:dyDescent="0.25">
      <c r="A398" s="1">
        <v>41884</v>
      </c>
      <c r="B398" s="1">
        <v>41884</v>
      </c>
      <c r="C398" t="s">
        <v>31</v>
      </c>
      <c r="D398" s="3">
        <v>42058</v>
      </c>
      <c r="E398" t="s">
        <v>7</v>
      </c>
      <c r="F398" t="s">
        <v>72</v>
      </c>
      <c r="G398" t="s">
        <v>73</v>
      </c>
      <c r="H398" t="s">
        <v>87</v>
      </c>
      <c r="I398" t="s">
        <v>471</v>
      </c>
      <c r="J398" t="s">
        <v>36</v>
      </c>
      <c r="K398" s="2">
        <v>12194.02</v>
      </c>
      <c r="L398" s="2">
        <v>1905.98</v>
      </c>
      <c r="M398" s="2">
        <v>0</v>
      </c>
      <c r="N398" s="2">
        <v>14100</v>
      </c>
      <c r="O398" s="2">
        <v>11459.95</v>
      </c>
      <c r="P398" s="2">
        <v>32160.05</v>
      </c>
      <c r="Q398" s="2">
        <v>0</v>
      </c>
      <c r="R398" s="2">
        <v>43620</v>
      </c>
      <c r="S398" s="2">
        <v>64097.52</v>
      </c>
      <c r="T398" s="2">
        <v>6254.43</v>
      </c>
      <c r="U398" s="2">
        <v>0</v>
      </c>
      <c r="V398" s="2">
        <v>70351.95</v>
      </c>
      <c r="W398" s="2">
        <v>108451.59</v>
      </c>
      <c r="X398" s="2">
        <v>19620.36</v>
      </c>
      <c r="Y398" s="2">
        <v>0</v>
      </c>
      <c r="Z398" s="2">
        <v>128071.95</v>
      </c>
    </row>
    <row r="399" spans="1:26" ht="13.2" x14ac:dyDescent="0.25">
      <c r="A399" s="1">
        <v>41892</v>
      </c>
      <c r="B399" s="1">
        <v>41892</v>
      </c>
      <c r="C399" t="s">
        <v>31</v>
      </c>
      <c r="D399" s="3">
        <v>42058</v>
      </c>
      <c r="E399" t="s">
        <v>7</v>
      </c>
      <c r="F399" t="s">
        <v>43</v>
      </c>
      <c r="G399" t="s">
        <v>38</v>
      </c>
      <c r="H399" t="s">
        <v>39</v>
      </c>
      <c r="I399" t="s">
        <v>238</v>
      </c>
      <c r="J399" t="s">
        <v>41</v>
      </c>
      <c r="K399" s="2">
        <v>30772.44</v>
      </c>
      <c r="L399" s="2">
        <v>3664.61</v>
      </c>
      <c r="M399" s="2">
        <v>0</v>
      </c>
      <c r="N399" s="2">
        <v>34437.050000000003</v>
      </c>
      <c r="O399" s="2">
        <v>105739.96</v>
      </c>
      <c r="P399" s="2">
        <v>112388.72</v>
      </c>
      <c r="Q399" s="2">
        <v>0</v>
      </c>
      <c r="R399" s="2">
        <v>218128.68</v>
      </c>
      <c r="S399" s="2">
        <v>40941.360000000001</v>
      </c>
      <c r="T399" s="2">
        <v>155908.78</v>
      </c>
      <c r="U399" s="2">
        <v>0</v>
      </c>
      <c r="V399" s="2">
        <v>196850.14</v>
      </c>
      <c r="W399" s="2">
        <v>184102.52</v>
      </c>
      <c r="X399" s="2">
        <v>265313.34999999998</v>
      </c>
      <c r="Y399" s="2">
        <v>0</v>
      </c>
      <c r="Z399" s="2">
        <v>449415.87</v>
      </c>
    </row>
    <row r="400" spans="1:26" ht="13.2" x14ac:dyDescent="0.25">
      <c r="A400" s="1">
        <v>41961</v>
      </c>
      <c r="B400" s="1">
        <v>41961</v>
      </c>
      <c r="C400" t="s">
        <v>31</v>
      </c>
      <c r="D400" s="3">
        <v>42060</v>
      </c>
      <c r="E400" t="s">
        <v>7</v>
      </c>
      <c r="F400" t="s">
        <v>72</v>
      </c>
      <c r="G400" t="s">
        <v>73</v>
      </c>
      <c r="H400" t="s">
        <v>87</v>
      </c>
      <c r="I400" t="s">
        <v>393</v>
      </c>
      <c r="J400" t="s">
        <v>36</v>
      </c>
      <c r="K400" s="2">
        <v>9026.9500000000007</v>
      </c>
      <c r="L400" s="2">
        <v>7473.05</v>
      </c>
      <c r="M400" s="2">
        <v>0</v>
      </c>
      <c r="N400" s="2">
        <v>16500</v>
      </c>
      <c r="O400" s="2">
        <v>8040</v>
      </c>
      <c r="P400" s="2">
        <v>140125.66</v>
      </c>
      <c r="Q400" s="2">
        <v>0</v>
      </c>
      <c r="R400" s="2">
        <v>148165.66</v>
      </c>
      <c r="S400" s="2">
        <v>73968.27</v>
      </c>
      <c r="T400" s="2">
        <v>23521.73</v>
      </c>
      <c r="U400" s="2">
        <v>0</v>
      </c>
      <c r="V400" s="2">
        <v>97490</v>
      </c>
      <c r="W400" s="2">
        <v>223120.88</v>
      </c>
      <c r="X400" s="2">
        <v>39034.78</v>
      </c>
      <c r="Y400" s="2">
        <v>0</v>
      </c>
      <c r="Z400" s="2">
        <v>262155.65999999997</v>
      </c>
    </row>
    <row r="401" spans="1:26" ht="13.2" x14ac:dyDescent="0.25">
      <c r="A401" s="1">
        <v>41905</v>
      </c>
      <c r="B401" s="1">
        <v>41905</v>
      </c>
      <c r="C401" t="s">
        <v>31</v>
      </c>
      <c r="D401" s="3">
        <v>42061</v>
      </c>
      <c r="E401" t="s">
        <v>7</v>
      </c>
      <c r="F401" t="s">
        <v>43</v>
      </c>
      <c r="G401" t="s">
        <v>38</v>
      </c>
      <c r="H401" t="s">
        <v>39</v>
      </c>
      <c r="I401" t="s">
        <v>485</v>
      </c>
      <c r="J401" t="s">
        <v>41</v>
      </c>
      <c r="K401" s="2">
        <v>5422.66</v>
      </c>
      <c r="L401" s="2">
        <v>1317.36</v>
      </c>
      <c r="M401" s="2">
        <v>0</v>
      </c>
      <c r="N401" s="2">
        <v>6740.02</v>
      </c>
      <c r="O401" s="2">
        <v>27317.75</v>
      </c>
      <c r="P401" s="2">
        <v>25141.98</v>
      </c>
      <c r="Q401" s="2">
        <v>0</v>
      </c>
      <c r="R401" s="2">
        <v>52459.73</v>
      </c>
      <c r="S401" s="2">
        <v>24620.25</v>
      </c>
      <c r="T401" s="2">
        <v>302.52999999999997</v>
      </c>
      <c r="U401" s="2">
        <v>0</v>
      </c>
      <c r="V401" s="2">
        <v>24922.78</v>
      </c>
      <c r="W401" s="2">
        <v>55184.89</v>
      </c>
      <c r="X401" s="2">
        <v>28937.64</v>
      </c>
      <c r="Y401" s="2">
        <v>0</v>
      </c>
      <c r="Z401" s="2">
        <v>84122.53</v>
      </c>
    </row>
    <row r="402" spans="1:26" ht="13.2" x14ac:dyDescent="0.25">
      <c r="A402" s="1">
        <v>41912</v>
      </c>
      <c r="B402" s="1">
        <v>41912</v>
      </c>
      <c r="C402" t="s">
        <v>31</v>
      </c>
      <c r="D402" s="3">
        <v>42066</v>
      </c>
      <c r="E402" t="s">
        <v>7</v>
      </c>
      <c r="F402" t="s">
        <v>72</v>
      </c>
      <c r="G402" t="s">
        <v>60</v>
      </c>
      <c r="H402" t="s">
        <v>61</v>
      </c>
      <c r="I402" t="s">
        <v>93</v>
      </c>
      <c r="J402" t="s">
        <v>36</v>
      </c>
      <c r="K402" s="2">
        <v>2687.06</v>
      </c>
      <c r="L402" s="2">
        <v>30.96</v>
      </c>
      <c r="M402" s="2">
        <v>0</v>
      </c>
      <c r="N402" s="2">
        <v>2718.02</v>
      </c>
      <c r="O402" s="2">
        <v>1265.8</v>
      </c>
      <c r="P402" s="2">
        <v>5288.34</v>
      </c>
      <c r="Q402" s="2">
        <v>0</v>
      </c>
      <c r="R402" s="2">
        <v>6554.14</v>
      </c>
      <c r="S402" s="2">
        <v>627.09</v>
      </c>
      <c r="T402" s="2">
        <v>0</v>
      </c>
      <c r="U402" s="2">
        <v>0</v>
      </c>
      <c r="V402" s="2">
        <v>627.09</v>
      </c>
      <c r="W402" s="2">
        <v>8602.49</v>
      </c>
      <c r="X402" s="2">
        <v>1296.76</v>
      </c>
      <c r="Y402" s="2">
        <v>0</v>
      </c>
      <c r="Z402" s="2">
        <v>9899.25</v>
      </c>
    </row>
    <row r="403" spans="1:26" ht="13.2" x14ac:dyDescent="0.25">
      <c r="A403" s="1">
        <v>41916</v>
      </c>
      <c r="B403" s="1">
        <v>41916</v>
      </c>
      <c r="C403" t="s">
        <v>31</v>
      </c>
      <c r="D403" s="3">
        <v>42066</v>
      </c>
      <c r="E403" t="s">
        <v>7</v>
      </c>
      <c r="F403" t="s">
        <v>72</v>
      </c>
      <c r="G403" t="s">
        <v>38</v>
      </c>
      <c r="H403" t="s">
        <v>39</v>
      </c>
      <c r="I403" t="s">
        <v>101</v>
      </c>
      <c r="J403" t="s">
        <v>41</v>
      </c>
      <c r="K403" s="2">
        <v>8961.01</v>
      </c>
      <c r="L403" s="2">
        <v>5000</v>
      </c>
      <c r="M403" s="2">
        <v>0</v>
      </c>
      <c r="N403" s="2">
        <v>13961.01</v>
      </c>
      <c r="O403" s="2">
        <v>20000</v>
      </c>
      <c r="P403" s="2">
        <v>10163.52</v>
      </c>
      <c r="Q403" s="2">
        <v>0</v>
      </c>
      <c r="R403" s="2">
        <v>30163.52</v>
      </c>
      <c r="S403" s="2">
        <v>2000.89</v>
      </c>
      <c r="T403" s="2">
        <v>0</v>
      </c>
      <c r="U403" s="2">
        <v>0</v>
      </c>
      <c r="V403" s="2">
        <v>2000.89</v>
      </c>
      <c r="W403" s="2">
        <v>21125.42</v>
      </c>
      <c r="X403" s="2">
        <v>25000</v>
      </c>
      <c r="Y403" s="2">
        <v>0</v>
      </c>
      <c r="Z403" s="2">
        <v>46125.42</v>
      </c>
    </row>
    <row r="404" spans="1:26" ht="13.2" x14ac:dyDescent="0.25">
      <c r="A404" s="1">
        <v>41917</v>
      </c>
      <c r="B404" s="1">
        <v>41917</v>
      </c>
      <c r="C404" t="s">
        <v>31</v>
      </c>
      <c r="D404" s="3">
        <v>42066</v>
      </c>
      <c r="E404" t="s">
        <v>7</v>
      </c>
      <c r="F404" t="s">
        <v>72</v>
      </c>
      <c r="G404" t="s">
        <v>60</v>
      </c>
      <c r="H404" t="s">
        <v>61</v>
      </c>
      <c r="I404" t="s">
        <v>93</v>
      </c>
      <c r="J404" t="s">
        <v>36</v>
      </c>
      <c r="K404" s="2">
        <v>4944.0200000000004</v>
      </c>
      <c r="L404" s="2">
        <v>2500</v>
      </c>
      <c r="M404" s="2">
        <v>0</v>
      </c>
      <c r="N404" s="2">
        <v>7444.02</v>
      </c>
      <c r="O404" s="2">
        <v>0</v>
      </c>
      <c r="P404" s="2">
        <v>54688.22</v>
      </c>
      <c r="Q404" s="2">
        <v>0</v>
      </c>
      <c r="R404" s="2">
        <v>54688.22</v>
      </c>
      <c r="S404" s="2">
        <v>70697.33</v>
      </c>
      <c r="T404" s="2">
        <v>5000</v>
      </c>
      <c r="U404" s="2">
        <v>0</v>
      </c>
      <c r="V404" s="2">
        <v>75697.33</v>
      </c>
      <c r="W404" s="2">
        <v>130329.57</v>
      </c>
      <c r="X404" s="2">
        <v>7500</v>
      </c>
      <c r="Y404" s="2">
        <v>0</v>
      </c>
      <c r="Z404" s="2">
        <v>137829.57</v>
      </c>
    </row>
    <row r="405" spans="1:26" ht="13.2" x14ac:dyDescent="0.25">
      <c r="A405" s="1">
        <v>41943</v>
      </c>
      <c r="B405" s="1">
        <v>41943</v>
      </c>
      <c r="C405" t="s">
        <v>31</v>
      </c>
      <c r="D405" s="3">
        <v>42075</v>
      </c>
      <c r="E405" t="s">
        <v>7</v>
      </c>
      <c r="F405" t="s">
        <v>32</v>
      </c>
      <c r="G405" t="s">
        <v>73</v>
      </c>
      <c r="H405" t="s">
        <v>87</v>
      </c>
      <c r="I405" t="s">
        <v>393</v>
      </c>
      <c r="J405" t="s">
        <v>36</v>
      </c>
      <c r="K405" s="2">
        <v>18188.490000000002</v>
      </c>
      <c r="L405" s="2">
        <v>13327.31</v>
      </c>
      <c r="M405" s="2">
        <v>0</v>
      </c>
      <c r="N405" s="2">
        <v>31515.8</v>
      </c>
      <c r="O405" s="2">
        <v>66337.38</v>
      </c>
      <c r="P405" s="2">
        <v>42631.19</v>
      </c>
      <c r="Q405" s="2">
        <v>30999.02</v>
      </c>
      <c r="R405" s="2">
        <v>77969.55</v>
      </c>
      <c r="S405" s="2">
        <v>43006.12</v>
      </c>
      <c r="T405" s="2">
        <v>28093.88</v>
      </c>
      <c r="U405" s="2">
        <v>0</v>
      </c>
      <c r="V405" s="2">
        <v>71100</v>
      </c>
      <c r="W405" s="2">
        <v>103825.8</v>
      </c>
      <c r="X405" s="2">
        <v>107758.57</v>
      </c>
      <c r="Y405" s="2">
        <v>30999.02</v>
      </c>
      <c r="Z405" s="2">
        <v>180585.35</v>
      </c>
    </row>
    <row r="406" spans="1:26" ht="13.2" x14ac:dyDescent="0.25">
      <c r="A406" s="1">
        <v>43332</v>
      </c>
      <c r="B406" s="1">
        <v>43332</v>
      </c>
      <c r="C406" t="s">
        <v>31</v>
      </c>
      <c r="D406" s="3">
        <v>42079</v>
      </c>
      <c r="E406" t="s">
        <v>7</v>
      </c>
      <c r="F406" t="s">
        <v>72</v>
      </c>
      <c r="G406" t="s">
        <v>38</v>
      </c>
      <c r="H406" t="s">
        <v>39</v>
      </c>
      <c r="I406" t="s">
        <v>99</v>
      </c>
      <c r="J406" t="s">
        <v>41</v>
      </c>
      <c r="K406" s="2">
        <v>1535.95</v>
      </c>
      <c r="L406" s="2">
        <v>3974.05</v>
      </c>
      <c r="M406" s="2">
        <v>0</v>
      </c>
      <c r="N406" s="2">
        <v>5510</v>
      </c>
      <c r="O406" s="2">
        <v>22475</v>
      </c>
      <c r="P406" s="2">
        <v>25125</v>
      </c>
      <c r="Q406" s="2">
        <v>0</v>
      </c>
      <c r="R406" s="2">
        <v>47600</v>
      </c>
      <c r="S406" s="2">
        <v>1574.96</v>
      </c>
      <c r="T406" s="2">
        <v>7925.04</v>
      </c>
      <c r="U406" s="2">
        <v>0</v>
      </c>
      <c r="V406" s="2">
        <v>9500</v>
      </c>
      <c r="W406" s="2">
        <v>28235.91</v>
      </c>
      <c r="X406" s="2">
        <v>34374.089999999997</v>
      </c>
      <c r="Y406" s="2">
        <v>0</v>
      </c>
      <c r="Z406" s="2">
        <v>62610</v>
      </c>
    </row>
    <row r="407" spans="1:26" ht="13.2" x14ac:dyDescent="0.25">
      <c r="A407" s="1">
        <v>41951</v>
      </c>
      <c r="B407" s="1">
        <v>41951</v>
      </c>
      <c r="C407" t="s">
        <v>31</v>
      </c>
      <c r="D407" s="3">
        <v>42080</v>
      </c>
      <c r="E407" t="s">
        <v>7</v>
      </c>
      <c r="F407" t="s">
        <v>43</v>
      </c>
      <c r="G407" t="s">
        <v>57</v>
      </c>
      <c r="H407" t="s">
        <v>79</v>
      </c>
      <c r="I407" t="s">
        <v>577</v>
      </c>
      <c r="J407" t="s">
        <v>36</v>
      </c>
      <c r="K407" s="2">
        <v>3670.65</v>
      </c>
      <c r="L407" s="2">
        <v>701.9</v>
      </c>
      <c r="M407" s="2">
        <v>0</v>
      </c>
      <c r="N407" s="2">
        <v>4372.55</v>
      </c>
      <c r="O407" s="2">
        <v>3348.43</v>
      </c>
      <c r="P407" s="2">
        <v>25280.17</v>
      </c>
      <c r="Q407" s="2">
        <v>0</v>
      </c>
      <c r="R407" s="2">
        <v>28628.6</v>
      </c>
      <c r="S407" s="2">
        <v>11922.3</v>
      </c>
      <c r="T407" s="2">
        <v>7337.33</v>
      </c>
      <c r="U407" s="2">
        <v>0</v>
      </c>
      <c r="V407" s="2">
        <v>19259.63</v>
      </c>
      <c r="W407" s="2">
        <v>40873.120000000003</v>
      </c>
      <c r="X407" s="2">
        <v>11387.66</v>
      </c>
      <c r="Y407" s="2">
        <v>0</v>
      </c>
      <c r="Z407" s="2">
        <v>52260.78</v>
      </c>
    </row>
    <row r="408" spans="1:26" ht="13.2" x14ac:dyDescent="0.25">
      <c r="A408" s="1">
        <v>41991</v>
      </c>
      <c r="B408" s="1">
        <v>41991</v>
      </c>
      <c r="C408" t="s">
        <v>31</v>
      </c>
      <c r="D408" s="3">
        <v>42095</v>
      </c>
      <c r="E408" t="s">
        <v>7</v>
      </c>
      <c r="F408" t="s">
        <v>43</v>
      </c>
      <c r="G408" t="s">
        <v>60</v>
      </c>
      <c r="H408" t="s">
        <v>61</v>
      </c>
      <c r="I408" t="s">
        <v>215</v>
      </c>
      <c r="J408" t="s">
        <v>36</v>
      </c>
      <c r="K408" s="2">
        <v>4371.8</v>
      </c>
      <c r="L408" s="2">
        <v>721.55</v>
      </c>
      <c r="M408" s="2">
        <v>0</v>
      </c>
      <c r="N408" s="2">
        <v>5093.3500000000004</v>
      </c>
      <c r="O408" s="2">
        <v>3953.19</v>
      </c>
      <c r="P408" s="2">
        <v>55762.81</v>
      </c>
      <c r="Q408" s="2">
        <v>404.68</v>
      </c>
      <c r="R408" s="2">
        <v>59311.32</v>
      </c>
      <c r="S408" s="2">
        <v>18580.46</v>
      </c>
      <c r="T408" s="2">
        <v>1958.68</v>
      </c>
      <c r="U408" s="2">
        <v>0</v>
      </c>
      <c r="V408" s="2">
        <v>20539.14</v>
      </c>
      <c r="W408" s="2">
        <v>78715.070000000007</v>
      </c>
      <c r="X408" s="2">
        <v>6633.42</v>
      </c>
      <c r="Y408" s="2">
        <v>404.68</v>
      </c>
      <c r="Z408" s="2">
        <v>84943.81</v>
      </c>
    </row>
    <row r="409" spans="1:26" ht="13.2" x14ac:dyDescent="0.25">
      <c r="A409" s="1">
        <v>41998</v>
      </c>
      <c r="B409" s="1">
        <v>41998</v>
      </c>
      <c r="C409" t="s">
        <v>31</v>
      </c>
      <c r="D409" s="3">
        <v>42095</v>
      </c>
      <c r="E409" t="s">
        <v>7</v>
      </c>
      <c r="F409" t="s">
        <v>72</v>
      </c>
      <c r="G409" t="s">
        <v>38</v>
      </c>
      <c r="H409" t="s">
        <v>39</v>
      </c>
      <c r="I409" t="s">
        <v>155</v>
      </c>
      <c r="J409" t="s">
        <v>41</v>
      </c>
      <c r="K409" s="2">
        <v>2330.5100000000002</v>
      </c>
      <c r="L409" s="2">
        <v>669.49</v>
      </c>
      <c r="M409" s="2">
        <v>0</v>
      </c>
      <c r="N409" s="2">
        <v>3000</v>
      </c>
      <c r="O409" s="2">
        <v>4256.71</v>
      </c>
      <c r="P409" s="2">
        <v>22803.29</v>
      </c>
      <c r="Q409" s="2">
        <v>0</v>
      </c>
      <c r="R409" s="2">
        <v>27060</v>
      </c>
      <c r="S409" s="2">
        <v>4454.3599999999997</v>
      </c>
      <c r="T409" s="2">
        <v>545.64</v>
      </c>
      <c r="U409" s="2">
        <v>0</v>
      </c>
      <c r="V409" s="2">
        <v>5000</v>
      </c>
      <c r="W409" s="2">
        <v>29588.16</v>
      </c>
      <c r="X409" s="2">
        <v>5471.84</v>
      </c>
      <c r="Y409" s="2">
        <v>0</v>
      </c>
      <c r="Z409" s="2">
        <v>35060</v>
      </c>
    </row>
    <row r="410" spans="1:26" ht="13.2" x14ac:dyDescent="0.25">
      <c r="A410" s="1">
        <v>42015</v>
      </c>
      <c r="B410" s="1">
        <v>42015</v>
      </c>
      <c r="C410" t="s">
        <v>31</v>
      </c>
      <c r="D410" s="3">
        <v>42099</v>
      </c>
      <c r="E410" t="s">
        <v>7</v>
      </c>
      <c r="F410" t="s">
        <v>32</v>
      </c>
      <c r="G410" t="s">
        <v>60</v>
      </c>
      <c r="H410" t="s">
        <v>61</v>
      </c>
      <c r="I410" t="s">
        <v>77</v>
      </c>
      <c r="J410" t="s">
        <v>36</v>
      </c>
      <c r="K410" s="2">
        <v>3953.12</v>
      </c>
      <c r="L410" s="2">
        <v>1738.5</v>
      </c>
      <c r="M410" s="2">
        <v>0</v>
      </c>
      <c r="N410" s="2">
        <v>5691.62</v>
      </c>
      <c r="O410" s="2">
        <v>1753.84</v>
      </c>
      <c r="P410" s="2">
        <v>7112.81</v>
      </c>
      <c r="Q410" s="2">
        <v>0</v>
      </c>
      <c r="R410" s="2">
        <v>8866.65</v>
      </c>
      <c r="S410" s="2">
        <v>4923.54</v>
      </c>
      <c r="T410" s="2">
        <v>1214.24</v>
      </c>
      <c r="U410" s="2">
        <v>0</v>
      </c>
      <c r="V410" s="2">
        <v>6137.78</v>
      </c>
      <c r="W410" s="2">
        <v>15989.47</v>
      </c>
      <c r="X410" s="2">
        <v>4706.58</v>
      </c>
      <c r="Y410" s="2">
        <v>0</v>
      </c>
      <c r="Z410" s="2">
        <v>20696.05</v>
      </c>
    </row>
    <row r="411" spans="1:26" ht="13.2" x14ac:dyDescent="0.25">
      <c r="A411" s="1">
        <v>42040</v>
      </c>
      <c r="B411" s="1">
        <v>42040</v>
      </c>
      <c r="C411" t="s">
        <v>31</v>
      </c>
      <c r="D411" s="3">
        <v>42100</v>
      </c>
      <c r="E411" t="s">
        <v>7</v>
      </c>
      <c r="F411" t="s">
        <v>32</v>
      </c>
      <c r="G411" t="s">
        <v>38</v>
      </c>
      <c r="H411" t="s">
        <v>39</v>
      </c>
      <c r="I411" t="s">
        <v>48</v>
      </c>
      <c r="J411" t="s">
        <v>41</v>
      </c>
      <c r="K411" s="2">
        <v>1610.24</v>
      </c>
      <c r="L411" s="2">
        <v>1389.76</v>
      </c>
      <c r="M411" s="2">
        <v>0</v>
      </c>
      <c r="N411" s="2">
        <v>3000</v>
      </c>
      <c r="O411" s="2">
        <v>8000</v>
      </c>
      <c r="P411" s="2">
        <v>0</v>
      </c>
      <c r="Q411" s="2">
        <v>0</v>
      </c>
      <c r="R411" s="2">
        <v>8000</v>
      </c>
      <c r="S411" s="2">
        <v>2753.78</v>
      </c>
      <c r="T411" s="2">
        <v>36.22</v>
      </c>
      <c r="U411" s="2">
        <v>0</v>
      </c>
      <c r="V411" s="2">
        <v>2790</v>
      </c>
      <c r="W411" s="2">
        <v>4364.0200000000004</v>
      </c>
      <c r="X411" s="2">
        <v>9425.98</v>
      </c>
      <c r="Y411" s="2">
        <v>0</v>
      </c>
      <c r="Z411" s="2">
        <v>13790</v>
      </c>
    </row>
    <row r="412" spans="1:26" ht="13.2" x14ac:dyDescent="0.25">
      <c r="A412" s="1">
        <v>42009</v>
      </c>
      <c r="B412" s="1">
        <v>42009</v>
      </c>
      <c r="C412" t="s">
        <v>31</v>
      </c>
      <c r="D412" s="3">
        <v>42101</v>
      </c>
      <c r="E412" t="s">
        <v>7</v>
      </c>
      <c r="F412" t="s">
        <v>43</v>
      </c>
      <c r="G412" t="s">
        <v>57</v>
      </c>
      <c r="H412" t="s">
        <v>127</v>
      </c>
      <c r="I412" t="s">
        <v>138</v>
      </c>
      <c r="J412" t="s">
        <v>36</v>
      </c>
      <c r="K412" s="2">
        <v>5152.04</v>
      </c>
      <c r="L412" s="2">
        <v>3615.46</v>
      </c>
      <c r="M412" s="2">
        <v>0</v>
      </c>
      <c r="N412" s="2">
        <v>8767.5</v>
      </c>
      <c r="O412" s="2">
        <v>9223.32</v>
      </c>
      <c r="P412" s="2">
        <v>32534.73</v>
      </c>
      <c r="Q412" s="2">
        <v>0</v>
      </c>
      <c r="R412" s="2">
        <v>41758.050000000003</v>
      </c>
      <c r="S412" s="2">
        <v>70056.710000000006</v>
      </c>
      <c r="T412" s="2">
        <v>10500</v>
      </c>
      <c r="U412" s="2">
        <v>0</v>
      </c>
      <c r="V412" s="2">
        <v>80556.710000000006</v>
      </c>
      <c r="W412" s="2">
        <v>107743.48</v>
      </c>
      <c r="X412" s="2">
        <v>23338.78</v>
      </c>
      <c r="Y412" s="2">
        <v>0</v>
      </c>
      <c r="Z412" s="2">
        <v>131082.26</v>
      </c>
    </row>
    <row r="413" spans="1:26" ht="13.2" x14ac:dyDescent="0.25">
      <c r="A413" s="1">
        <v>42024</v>
      </c>
      <c r="B413" s="1">
        <v>42024</v>
      </c>
      <c r="C413" t="s">
        <v>31</v>
      </c>
      <c r="D413" s="3">
        <v>42103</v>
      </c>
      <c r="E413" t="s">
        <v>7</v>
      </c>
      <c r="F413" t="s">
        <v>43</v>
      </c>
      <c r="G413" t="s">
        <v>60</v>
      </c>
      <c r="H413" t="s">
        <v>61</v>
      </c>
      <c r="I413" t="s">
        <v>62</v>
      </c>
      <c r="J413" t="s">
        <v>36</v>
      </c>
      <c r="K413" s="2">
        <v>5941.47</v>
      </c>
      <c r="L413" s="2">
        <v>1000</v>
      </c>
      <c r="M413" s="2">
        <v>0</v>
      </c>
      <c r="N413" s="2">
        <v>6941.47</v>
      </c>
      <c r="O413" s="2">
        <v>18479.82</v>
      </c>
      <c r="P413" s="2">
        <v>30790.71</v>
      </c>
      <c r="Q413" s="2">
        <v>0</v>
      </c>
      <c r="R413" s="2">
        <v>49270.53</v>
      </c>
      <c r="S413" s="2">
        <v>15739.55</v>
      </c>
      <c r="T413" s="2">
        <v>3285.46</v>
      </c>
      <c r="U413" s="2">
        <v>0</v>
      </c>
      <c r="V413" s="2">
        <v>19025.009999999998</v>
      </c>
      <c r="W413" s="2">
        <v>52471.73</v>
      </c>
      <c r="X413" s="2">
        <v>22765.279999999999</v>
      </c>
      <c r="Y413" s="2">
        <v>0</v>
      </c>
      <c r="Z413" s="2">
        <v>75237.009999999995</v>
      </c>
    </row>
    <row r="414" spans="1:26" ht="13.2" x14ac:dyDescent="0.25">
      <c r="A414" s="1">
        <v>42094</v>
      </c>
      <c r="B414" s="1">
        <v>42094</v>
      </c>
      <c r="C414" t="s">
        <v>31</v>
      </c>
      <c r="D414" s="3">
        <v>42103</v>
      </c>
      <c r="E414" t="s">
        <v>7</v>
      </c>
      <c r="F414" t="s">
        <v>72</v>
      </c>
      <c r="G414" t="s">
        <v>60</v>
      </c>
      <c r="H414" t="s">
        <v>61</v>
      </c>
      <c r="I414" t="s">
        <v>215</v>
      </c>
      <c r="J414" t="s">
        <v>36</v>
      </c>
      <c r="K414" s="2">
        <v>1806.22</v>
      </c>
      <c r="L414" s="2">
        <v>3500</v>
      </c>
      <c r="M414" s="2">
        <v>0</v>
      </c>
      <c r="N414" s="2">
        <v>5306.22</v>
      </c>
      <c r="O414" s="2">
        <v>11328</v>
      </c>
      <c r="P414" s="2">
        <v>12703.29</v>
      </c>
      <c r="Q414" s="2">
        <v>0</v>
      </c>
      <c r="R414" s="2">
        <v>24031.29</v>
      </c>
      <c r="S414" s="2">
        <v>1222.17</v>
      </c>
      <c r="T414" s="2">
        <v>7500</v>
      </c>
      <c r="U414" s="2">
        <v>0</v>
      </c>
      <c r="V414" s="2">
        <v>8722.17</v>
      </c>
      <c r="W414" s="2">
        <v>15731.68</v>
      </c>
      <c r="X414" s="2">
        <v>22328</v>
      </c>
      <c r="Y414" s="2">
        <v>0</v>
      </c>
      <c r="Z414" s="2">
        <v>38059.68</v>
      </c>
    </row>
    <row r="415" spans="1:26" ht="13.2" x14ac:dyDescent="0.25">
      <c r="A415" s="1">
        <v>42030</v>
      </c>
      <c r="B415" s="1">
        <v>42030</v>
      </c>
      <c r="C415" t="s">
        <v>31</v>
      </c>
      <c r="D415" s="3">
        <v>42108</v>
      </c>
      <c r="E415" t="s">
        <v>7</v>
      </c>
      <c r="F415" t="s">
        <v>32</v>
      </c>
      <c r="G415" t="s">
        <v>38</v>
      </c>
      <c r="H415" t="s">
        <v>39</v>
      </c>
      <c r="I415" t="s">
        <v>51</v>
      </c>
      <c r="J415" t="s">
        <v>41</v>
      </c>
      <c r="K415" s="2">
        <v>4029.66</v>
      </c>
      <c r="L415" s="2">
        <v>0.34</v>
      </c>
      <c r="M415" s="2">
        <v>0</v>
      </c>
      <c r="N415" s="2">
        <v>4030</v>
      </c>
      <c r="O415" s="2">
        <v>0.81</v>
      </c>
      <c r="P415" s="2">
        <v>23530.76</v>
      </c>
      <c r="Q415" s="2">
        <v>0</v>
      </c>
      <c r="R415" s="2">
        <v>23531.57</v>
      </c>
      <c r="S415" s="2">
        <v>14700.98</v>
      </c>
      <c r="T415" s="2">
        <v>1000</v>
      </c>
      <c r="U415" s="2">
        <v>0</v>
      </c>
      <c r="V415" s="2">
        <v>15700.98</v>
      </c>
      <c r="W415" s="2">
        <v>42261.4</v>
      </c>
      <c r="X415" s="2">
        <v>1001.15</v>
      </c>
      <c r="Y415" s="2">
        <v>0</v>
      </c>
      <c r="Z415" s="2">
        <v>43262.55</v>
      </c>
    </row>
    <row r="416" spans="1:26" ht="13.2" x14ac:dyDescent="0.25">
      <c r="A416" s="1">
        <v>42027</v>
      </c>
      <c r="B416" s="1">
        <v>42027</v>
      </c>
      <c r="C416" t="s">
        <v>31</v>
      </c>
      <c r="D416" s="3">
        <v>42109</v>
      </c>
      <c r="E416" t="s">
        <v>7</v>
      </c>
      <c r="F416" t="s">
        <v>43</v>
      </c>
      <c r="G416" t="s">
        <v>73</v>
      </c>
      <c r="H416" t="s">
        <v>87</v>
      </c>
      <c r="I416" t="s">
        <v>88</v>
      </c>
      <c r="J416" t="s">
        <v>36</v>
      </c>
      <c r="K416" s="2">
        <v>25529.55</v>
      </c>
      <c r="L416" s="2">
        <v>22851.79</v>
      </c>
      <c r="M416" s="2">
        <v>0</v>
      </c>
      <c r="N416" s="2">
        <v>48381.34</v>
      </c>
      <c r="O416" s="2">
        <v>93488.5</v>
      </c>
      <c r="P416" s="2">
        <v>152820.5</v>
      </c>
      <c r="Q416" s="2">
        <v>0</v>
      </c>
      <c r="R416" s="2">
        <v>246309</v>
      </c>
      <c r="S416" s="2">
        <v>86763.51</v>
      </c>
      <c r="T416" s="2">
        <v>1216</v>
      </c>
      <c r="U416" s="2">
        <v>0</v>
      </c>
      <c r="V416" s="2">
        <v>87979.51</v>
      </c>
      <c r="W416" s="2">
        <v>265113.56</v>
      </c>
      <c r="X416" s="2">
        <v>117556.29</v>
      </c>
      <c r="Y416" s="2">
        <v>0</v>
      </c>
      <c r="Z416" s="2">
        <v>382669.85</v>
      </c>
    </row>
    <row r="417" spans="1:26" ht="13.2" x14ac:dyDescent="0.25">
      <c r="A417" s="1">
        <v>42032</v>
      </c>
      <c r="B417" s="1">
        <v>42032</v>
      </c>
      <c r="C417" t="s">
        <v>31</v>
      </c>
      <c r="D417" s="3">
        <v>42110</v>
      </c>
      <c r="E417" t="s">
        <v>7</v>
      </c>
      <c r="F417" t="s">
        <v>32</v>
      </c>
      <c r="G417" t="s">
        <v>38</v>
      </c>
      <c r="H417" t="s">
        <v>39</v>
      </c>
      <c r="I417" t="s">
        <v>40</v>
      </c>
      <c r="J417" t="s">
        <v>41</v>
      </c>
      <c r="K417" s="2">
        <v>15470.7</v>
      </c>
      <c r="L417" s="2">
        <v>5029.3</v>
      </c>
      <c r="M417" s="2">
        <v>0</v>
      </c>
      <c r="N417" s="2">
        <v>20500</v>
      </c>
      <c r="O417" s="2">
        <v>22840.53</v>
      </c>
      <c r="P417" s="2">
        <v>38610.43</v>
      </c>
      <c r="Q417" s="2">
        <v>0</v>
      </c>
      <c r="R417" s="2">
        <v>61450.96</v>
      </c>
      <c r="S417" s="2">
        <v>11650.65</v>
      </c>
      <c r="T417" s="2">
        <v>6349.35</v>
      </c>
      <c r="U417" s="2">
        <v>0</v>
      </c>
      <c r="V417" s="2">
        <v>18000</v>
      </c>
      <c r="W417" s="2">
        <v>65731.78</v>
      </c>
      <c r="X417" s="2">
        <v>34219.18</v>
      </c>
      <c r="Y417" s="2">
        <v>0</v>
      </c>
      <c r="Z417" s="2">
        <v>99950.96</v>
      </c>
    </row>
    <row r="418" spans="1:26" ht="13.2" x14ac:dyDescent="0.25">
      <c r="A418" s="1">
        <v>42092</v>
      </c>
      <c r="B418" s="1">
        <v>42092</v>
      </c>
      <c r="C418" t="s">
        <v>31</v>
      </c>
      <c r="D418" s="3">
        <v>42112</v>
      </c>
      <c r="E418" t="s">
        <v>7</v>
      </c>
      <c r="F418" t="s">
        <v>72</v>
      </c>
      <c r="G418" t="s">
        <v>57</v>
      </c>
      <c r="H418" t="s">
        <v>79</v>
      </c>
      <c r="I418" t="s">
        <v>80</v>
      </c>
      <c r="J418" t="s">
        <v>36</v>
      </c>
      <c r="K418" s="2">
        <v>4218.8900000000003</v>
      </c>
      <c r="L418" s="2">
        <v>81.11</v>
      </c>
      <c r="M418" s="2">
        <v>0</v>
      </c>
      <c r="N418" s="2">
        <v>4300</v>
      </c>
      <c r="O418" s="2">
        <v>7738.5</v>
      </c>
      <c r="P418" s="2">
        <v>17946.29</v>
      </c>
      <c r="Q418" s="2">
        <v>0</v>
      </c>
      <c r="R418" s="2">
        <v>25684.79</v>
      </c>
      <c r="S418" s="2">
        <v>8076.25</v>
      </c>
      <c r="T418" s="2">
        <v>2077.75</v>
      </c>
      <c r="U418" s="2">
        <v>0</v>
      </c>
      <c r="V418" s="2">
        <v>10154</v>
      </c>
      <c r="W418" s="2">
        <v>30241.43</v>
      </c>
      <c r="X418" s="2">
        <v>9897.36</v>
      </c>
      <c r="Y418" s="2">
        <v>0</v>
      </c>
      <c r="Z418" s="2">
        <v>40138.79</v>
      </c>
    </row>
    <row r="419" spans="1:26" ht="13.2" x14ac:dyDescent="0.25">
      <c r="A419" s="1">
        <v>42039</v>
      </c>
      <c r="B419" s="1">
        <v>42039</v>
      </c>
      <c r="C419" t="s">
        <v>31</v>
      </c>
      <c r="D419" s="3">
        <v>42113</v>
      </c>
      <c r="E419" t="s">
        <v>7</v>
      </c>
      <c r="F419" t="s">
        <v>72</v>
      </c>
      <c r="G419" t="s">
        <v>38</v>
      </c>
      <c r="H419" t="s">
        <v>39</v>
      </c>
      <c r="I419" t="s">
        <v>99</v>
      </c>
      <c r="J419" t="s">
        <v>41</v>
      </c>
      <c r="K419" s="2">
        <v>188.59</v>
      </c>
      <c r="L419" s="2">
        <v>2819.31</v>
      </c>
      <c r="M419" s="2">
        <v>0</v>
      </c>
      <c r="N419" s="2">
        <v>3007.9</v>
      </c>
      <c r="O419" s="2">
        <v>0</v>
      </c>
      <c r="P419" s="2">
        <v>2320.0700000000002</v>
      </c>
      <c r="Q419" s="2">
        <v>0</v>
      </c>
      <c r="R419" s="2">
        <v>2320.0700000000002</v>
      </c>
      <c r="S419" s="2">
        <v>958.72</v>
      </c>
      <c r="T419" s="2">
        <v>845.17</v>
      </c>
      <c r="U419" s="2">
        <v>0</v>
      </c>
      <c r="V419" s="2">
        <v>1803.89</v>
      </c>
      <c r="W419" s="2">
        <v>3467.38</v>
      </c>
      <c r="X419" s="2">
        <v>3664.48</v>
      </c>
      <c r="Y419" s="2">
        <v>0</v>
      </c>
      <c r="Z419" s="2">
        <v>7131.86</v>
      </c>
    </row>
    <row r="420" spans="1:26" ht="13.2" x14ac:dyDescent="0.25">
      <c r="A420" s="1">
        <v>43357</v>
      </c>
      <c r="B420" s="1">
        <v>43357</v>
      </c>
      <c r="C420" t="s">
        <v>31</v>
      </c>
      <c r="D420" s="3">
        <v>42113</v>
      </c>
      <c r="E420" t="s">
        <v>7</v>
      </c>
      <c r="F420" t="s">
        <v>72</v>
      </c>
      <c r="G420" t="s">
        <v>38</v>
      </c>
      <c r="H420" t="s">
        <v>39</v>
      </c>
      <c r="I420" t="s">
        <v>50</v>
      </c>
      <c r="J420" t="s">
        <v>41</v>
      </c>
      <c r="K420" s="2">
        <v>1933.95</v>
      </c>
      <c r="L420" s="2">
        <v>3066.05</v>
      </c>
      <c r="M420" s="2">
        <v>0</v>
      </c>
      <c r="N420" s="2">
        <v>5000</v>
      </c>
      <c r="O420" s="2">
        <v>7500</v>
      </c>
      <c r="P420" s="2">
        <v>0</v>
      </c>
      <c r="Q420" s="2">
        <v>0</v>
      </c>
      <c r="R420" s="2">
        <v>7500</v>
      </c>
      <c r="S420" s="2">
        <v>417.01</v>
      </c>
      <c r="T420" s="2">
        <v>7082.99</v>
      </c>
      <c r="U420" s="2">
        <v>0</v>
      </c>
      <c r="V420" s="2">
        <v>7500</v>
      </c>
      <c r="W420" s="2">
        <v>2350.96</v>
      </c>
      <c r="X420" s="2">
        <v>17649.04</v>
      </c>
      <c r="Y420" s="2">
        <v>0</v>
      </c>
      <c r="Z420" s="2">
        <v>20000</v>
      </c>
    </row>
    <row r="421" spans="1:26" ht="13.2" x14ac:dyDescent="0.25">
      <c r="A421" s="1">
        <v>42042</v>
      </c>
      <c r="B421" s="1">
        <v>42042</v>
      </c>
      <c r="C421" t="s">
        <v>31</v>
      </c>
      <c r="D421" s="3">
        <v>42114</v>
      </c>
      <c r="E421" t="s">
        <v>7</v>
      </c>
      <c r="F421" t="s">
        <v>32</v>
      </c>
      <c r="G421" t="s">
        <v>73</v>
      </c>
      <c r="H421" t="s">
        <v>87</v>
      </c>
      <c r="I421" t="s">
        <v>393</v>
      </c>
      <c r="J421" t="s">
        <v>36</v>
      </c>
      <c r="K421" s="2">
        <v>14607.22</v>
      </c>
      <c r="L421" s="2">
        <v>4199.3</v>
      </c>
      <c r="M421" s="2">
        <v>0</v>
      </c>
      <c r="N421" s="2">
        <v>18806.52</v>
      </c>
      <c r="O421" s="2">
        <v>80.180000000000007</v>
      </c>
      <c r="P421" s="2">
        <v>80009</v>
      </c>
      <c r="Q421" s="2">
        <v>0</v>
      </c>
      <c r="R421" s="2">
        <v>80089.179999999993</v>
      </c>
      <c r="S421" s="2">
        <v>29981.06</v>
      </c>
      <c r="T421" s="2">
        <v>19318.939999999999</v>
      </c>
      <c r="U421" s="2">
        <v>0</v>
      </c>
      <c r="V421" s="2">
        <v>49300</v>
      </c>
      <c r="W421" s="2">
        <v>124597.28</v>
      </c>
      <c r="X421" s="2">
        <v>23598.42</v>
      </c>
      <c r="Y421" s="2">
        <v>0</v>
      </c>
      <c r="Z421" s="2">
        <v>148195.70000000001</v>
      </c>
    </row>
    <row r="422" spans="1:26" ht="13.2" x14ac:dyDescent="0.25">
      <c r="A422" s="1">
        <v>42513</v>
      </c>
      <c r="B422" s="1">
        <v>42513</v>
      </c>
      <c r="C422" t="s">
        <v>31</v>
      </c>
      <c r="D422" s="3">
        <v>42123</v>
      </c>
      <c r="E422" t="s">
        <v>7</v>
      </c>
      <c r="F422" t="s">
        <v>72</v>
      </c>
      <c r="G422" t="s">
        <v>57</v>
      </c>
      <c r="H422" t="s">
        <v>127</v>
      </c>
      <c r="I422" t="s">
        <v>252</v>
      </c>
      <c r="J422" t="s">
        <v>36</v>
      </c>
      <c r="K422" s="2">
        <v>83.9</v>
      </c>
      <c r="L422" s="2">
        <v>2916.1</v>
      </c>
      <c r="M422" s="2">
        <v>0</v>
      </c>
      <c r="N422" s="2">
        <v>3000</v>
      </c>
      <c r="O422" s="2">
        <v>1012.5</v>
      </c>
      <c r="P422" s="2">
        <v>18987.5</v>
      </c>
      <c r="Q422" s="2">
        <v>0</v>
      </c>
      <c r="R422" s="2">
        <v>20000</v>
      </c>
      <c r="S422" s="2">
        <v>0</v>
      </c>
      <c r="T422" s="2">
        <v>5000</v>
      </c>
      <c r="U422" s="2">
        <v>0</v>
      </c>
      <c r="V422" s="2">
        <v>5000</v>
      </c>
      <c r="W422" s="2">
        <v>19071.400000000001</v>
      </c>
      <c r="X422" s="2">
        <v>8928.6</v>
      </c>
      <c r="Y422" s="2">
        <v>0</v>
      </c>
      <c r="Z422" s="2">
        <v>28000</v>
      </c>
    </row>
    <row r="423" spans="1:26" ht="13.2" x14ac:dyDescent="0.25">
      <c r="A423" s="1">
        <v>42075</v>
      </c>
      <c r="B423" s="1">
        <v>42075</v>
      </c>
      <c r="C423" t="s">
        <v>31</v>
      </c>
      <c r="D423" s="3">
        <v>42125</v>
      </c>
      <c r="E423" t="s">
        <v>7</v>
      </c>
      <c r="F423" t="s">
        <v>72</v>
      </c>
      <c r="G423" t="s">
        <v>38</v>
      </c>
      <c r="H423" t="s">
        <v>39</v>
      </c>
      <c r="I423" t="s">
        <v>99</v>
      </c>
      <c r="J423" t="s">
        <v>41</v>
      </c>
      <c r="K423" s="2">
        <v>8986.26</v>
      </c>
      <c r="L423" s="2">
        <v>913.74</v>
      </c>
      <c r="M423" s="2">
        <v>0</v>
      </c>
      <c r="N423" s="2">
        <v>9900</v>
      </c>
      <c r="O423" s="2">
        <v>1341.13</v>
      </c>
      <c r="P423" s="2">
        <v>57390.87</v>
      </c>
      <c r="Q423" s="2">
        <v>0</v>
      </c>
      <c r="R423" s="2">
        <v>58732</v>
      </c>
      <c r="S423" s="2">
        <v>53478.31</v>
      </c>
      <c r="T423" s="2">
        <v>6021.69</v>
      </c>
      <c r="U423" s="2">
        <v>0</v>
      </c>
      <c r="V423" s="2">
        <v>59500</v>
      </c>
      <c r="W423" s="2">
        <v>119855.44</v>
      </c>
      <c r="X423" s="2">
        <v>8276.56</v>
      </c>
      <c r="Y423" s="2">
        <v>0</v>
      </c>
      <c r="Z423" s="2">
        <v>128132</v>
      </c>
    </row>
    <row r="424" spans="1:26" ht="13.2" x14ac:dyDescent="0.25">
      <c r="A424" s="1">
        <v>42077</v>
      </c>
      <c r="B424" s="1">
        <v>42077</v>
      </c>
      <c r="C424" t="s">
        <v>31</v>
      </c>
      <c r="D424" s="3">
        <v>42126</v>
      </c>
      <c r="E424" t="s">
        <v>7</v>
      </c>
      <c r="F424" t="s">
        <v>32</v>
      </c>
      <c r="G424" t="s">
        <v>60</v>
      </c>
      <c r="H424" t="s">
        <v>61</v>
      </c>
      <c r="I424" t="s">
        <v>93</v>
      </c>
      <c r="J424" t="s">
        <v>36</v>
      </c>
      <c r="K424" s="2">
        <v>19710.97</v>
      </c>
      <c r="L424" s="2">
        <v>1889.03</v>
      </c>
      <c r="M424" s="2">
        <v>0</v>
      </c>
      <c r="N424" s="2">
        <v>21600</v>
      </c>
      <c r="O424" s="2">
        <v>23447.66</v>
      </c>
      <c r="P424" s="2">
        <v>41778.31</v>
      </c>
      <c r="Q424" s="2">
        <v>0</v>
      </c>
      <c r="R424" s="2">
        <v>65225.97</v>
      </c>
      <c r="S424" s="2">
        <v>10483.57</v>
      </c>
      <c r="T424" s="2">
        <v>2016.43</v>
      </c>
      <c r="U424" s="2">
        <v>0</v>
      </c>
      <c r="V424" s="2">
        <v>12500</v>
      </c>
      <c r="W424" s="2">
        <v>71972.850000000006</v>
      </c>
      <c r="X424" s="2">
        <v>27353.119999999999</v>
      </c>
      <c r="Y424" s="2">
        <v>0</v>
      </c>
      <c r="Z424" s="2">
        <v>99325.97</v>
      </c>
    </row>
    <row r="425" spans="1:26" ht="13.2" x14ac:dyDescent="0.25">
      <c r="A425" s="1">
        <v>42082</v>
      </c>
      <c r="B425" s="1">
        <v>42082</v>
      </c>
      <c r="C425" t="s">
        <v>31</v>
      </c>
      <c r="D425" s="3">
        <v>42130</v>
      </c>
      <c r="E425" t="s">
        <v>7</v>
      </c>
      <c r="F425" t="s">
        <v>72</v>
      </c>
      <c r="G425" t="s">
        <v>38</v>
      </c>
      <c r="H425" t="s">
        <v>39</v>
      </c>
      <c r="I425" t="s">
        <v>99</v>
      </c>
      <c r="J425" t="s">
        <v>41</v>
      </c>
      <c r="K425" s="2">
        <v>89.7</v>
      </c>
      <c r="L425" s="2">
        <v>110.3</v>
      </c>
      <c r="M425" s="2">
        <v>0</v>
      </c>
      <c r="N425" s="2">
        <v>200</v>
      </c>
      <c r="O425" s="2">
        <v>6000</v>
      </c>
      <c r="P425" s="2">
        <v>0</v>
      </c>
      <c r="Q425" s="2">
        <v>0</v>
      </c>
      <c r="R425" s="2">
        <v>6000</v>
      </c>
      <c r="S425" s="2">
        <v>709.15</v>
      </c>
      <c r="T425" s="2">
        <v>4290.8500000000004</v>
      </c>
      <c r="U425" s="2">
        <v>0</v>
      </c>
      <c r="V425" s="2">
        <v>5000</v>
      </c>
      <c r="W425" s="2">
        <v>798.85</v>
      </c>
      <c r="X425" s="2">
        <v>10401.15</v>
      </c>
      <c r="Y425" s="2">
        <v>0</v>
      </c>
      <c r="Z425" s="2">
        <v>11200</v>
      </c>
    </row>
    <row r="426" spans="1:26" ht="13.2" x14ac:dyDescent="0.25">
      <c r="A426" s="1">
        <v>42105</v>
      </c>
      <c r="B426" s="1">
        <v>42105</v>
      </c>
      <c r="C426" t="s">
        <v>31</v>
      </c>
      <c r="D426" s="3">
        <v>42138</v>
      </c>
      <c r="E426" t="s">
        <v>7</v>
      </c>
      <c r="F426" t="s">
        <v>43</v>
      </c>
      <c r="G426" t="s">
        <v>38</v>
      </c>
      <c r="H426" t="s">
        <v>39</v>
      </c>
      <c r="I426" t="s">
        <v>238</v>
      </c>
      <c r="J426" t="s">
        <v>41</v>
      </c>
      <c r="K426" s="2">
        <v>893.01</v>
      </c>
      <c r="L426" s="2">
        <v>306.99</v>
      </c>
      <c r="M426" s="2">
        <v>0</v>
      </c>
      <c r="N426" s="2">
        <v>1200</v>
      </c>
      <c r="O426" s="2">
        <v>0</v>
      </c>
      <c r="P426" s="2">
        <v>4589.9399999999996</v>
      </c>
      <c r="Q426" s="2">
        <v>0</v>
      </c>
      <c r="R426" s="2">
        <v>4589.9399999999996</v>
      </c>
      <c r="S426" s="2">
        <v>11124.55</v>
      </c>
      <c r="T426" s="2">
        <v>1604</v>
      </c>
      <c r="U426" s="2">
        <v>0</v>
      </c>
      <c r="V426" s="2">
        <v>12728.55</v>
      </c>
      <c r="W426" s="2">
        <v>16607.5</v>
      </c>
      <c r="X426" s="2">
        <v>1910.99</v>
      </c>
      <c r="Y426" s="2">
        <v>0</v>
      </c>
      <c r="Z426" s="2">
        <v>18518.490000000002</v>
      </c>
    </row>
    <row r="427" spans="1:26" ht="13.2" x14ac:dyDescent="0.25">
      <c r="A427" s="1">
        <v>42106</v>
      </c>
      <c r="B427" s="1">
        <v>42106</v>
      </c>
      <c r="C427" t="s">
        <v>31</v>
      </c>
      <c r="D427" s="3">
        <v>42140</v>
      </c>
      <c r="E427" t="s">
        <v>7</v>
      </c>
      <c r="F427" t="s">
        <v>72</v>
      </c>
      <c r="G427" t="s">
        <v>57</v>
      </c>
      <c r="H427" t="s">
        <v>79</v>
      </c>
      <c r="I427" t="s">
        <v>80</v>
      </c>
      <c r="J427" t="s">
        <v>36</v>
      </c>
      <c r="K427" s="2">
        <v>27769.040000000001</v>
      </c>
      <c r="L427" s="2">
        <v>12505.96</v>
      </c>
      <c r="M427" s="2">
        <v>0</v>
      </c>
      <c r="N427" s="2">
        <v>40275</v>
      </c>
      <c r="O427" s="2">
        <v>55794</v>
      </c>
      <c r="P427" s="2">
        <v>146730</v>
      </c>
      <c r="Q427" s="2">
        <v>0</v>
      </c>
      <c r="R427" s="2">
        <v>202524</v>
      </c>
      <c r="S427" s="2">
        <v>171427.19</v>
      </c>
      <c r="T427" s="2">
        <v>2087.88</v>
      </c>
      <c r="U427" s="2">
        <v>0</v>
      </c>
      <c r="V427" s="2">
        <v>173515.07</v>
      </c>
      <c r="W427" s="2">
        <v>345926.23</v>
      </c>
      <c r="X427" s="2">
        <v>70387.839999999997</v>
      </c>
      <c r="Y427" s="2">
        <v>0</v>
      </c>
      <c r="Z427" s="2">
        <v>416314.07</v>
      </c>
    </row>
    <row r="428" spans="1:26" ht="13.2" x14ac:dyDescent="0.25">
      <c r="A428" s="1">
        <v>42107</v>
      </c>
      <c r="B428" s="1">
        <v>42107</v>
      </c>
      <c r="C428" t="s">
        <v>31</v>
      </c>
      <c r="D428" s="3">
        <v>42141</v>
      </c>
      <c r="E428" t="s">
        <v>7</v>
      </c>
      <c r="F428" t="s">
        <v>72</v>
      </c>
      <c r="G428" t="s">
        <v>73</v>
      </c>
      <c r="H428" t="s">
        <v>73</v>
      </c>
      <c r="I428" t="s">
        <v>74</v>
      </c>
      <c r="J428" t="s">
        <v>36</v>
      </c>
      <c r="K428" s="2">
        <v>110</v>
      </c>
      <c r="L428" s="2">
        <v>2500</v>
      </c>
      <c r="M428" s="2">
        <v>0</v>
      </c>
      <c r="N428" s="2">
        <v>2610</v>
      </c>
      <c r="O428" s="2">
        <v>6300</v>
      </c>
      <c r="P428" s="2">
        <v>0</v>
      </c>
      <c r="Q428" s="2">
        <v>0</v>
      </c>
      <c r="R428" s="2">
        <v>6300</v>
      </c>
      <c r="S428" s="2">
        <v>2513.29</v>
      </c>
      <c r="T428" s="2">
        <v>0</v>
      </c>
      <c r="U428" s="2">
        <v>0</v>
      </c>
      <c r="V428" s="2">
        <v>2513.29</v>
      </c>
      <c r="W428" s="2">
        <v>2623.29</v>
      </c>
      <c r="X428" s="2">
        <v>8800</v>
      </c>
      <c r="Y428" s="2">
        <v>0</v>
      </c>
      <c r="Z428" s="2">
        <v>11423.29</v>
      </c>
    </row>
    <row r="429" spans="1:26" ht="13.2" x14ac:dyDescent="0.25">
      <c r="A429" s="1">
        <v>42108</v>
      </c>
      <c r="B429" s="1">
        <v>42108</v>
      </c>
      <c r="C429" t="s">
        <v>31</v>
      </c>
      <c r="D429" s="3">
        <v>42141</v>
      </c>
      <c r="E429" t="s">
        <v>7</v>
      </c>
      <c r="F429" t="s">
        <v>32</v>
      </c>
      <c r="G429" t="s">
        <v>38</v>
      </c>
      <c r="H429" t="s">
        <v>39</v>
      </c>
      <c r="I429" t="s">
        <v>40</v>
      </c>
      <c r="J429" t="s">
        <v>41</v>
      </c>
      <c r="K429" s="2">
        <v>1949.93</v>
      </c>
      <c r="L429" s="2">
        <v>580.02</v>
      </c>
      <c r="M429" s="2">
        <v>0</v>
      </c>
      <c r="N429" s="2">
        <v>2529.9499999999998</v>
      </c>
      <c r="O429" s="2">
        <v>7500</v>
      </c>
      <c r="P429" s="2">
        <v>1480.05</v>
      </c>
      <c r="Q429" s="2">
        <v>0</v>
      </c>
      <c r="R429" s="2">
        <v>8980.0499999999993</v>
      </c>
      <c r="S429" s="2">
        <v>2674.35</v>
      </c>
      <c r="T429" s="2">
        <v>1500</v>
      </c>
      <c r="U429" s="2">
        <v>0</v>
      </c>
      <c r="V429" s="2">
        <v>4174.3500000000004</v>
      </c>
      <c r="W429" s="2">
        <v>6104.33</v>
      </c>
      <c r="X429" s="2">
        <v>9580.02</v>
      </c>
      <c r="Y429" s="2">
        <v>0</v>
      </c>
      <c r="Z429" s="2">
        <v>15684.35</v>
      </c>
    </row>
    <row r="430" spans="1:26" ht="13.2" x14ac:dyDescent="0.25">
      <c r="A430" s="1">
        <v>42132</v>
      </c>
      <c r="B430" s="1">
        <v>42132</v>
      </c>
      <c r="C430" t="s">
        <v>31</v>
      </c>
      <c r="D430" s="3">
        <v>42144</v>
      </c>
      <c r="E430" t="s">
        <v>7</v>
      </c>
      <c r="F430" t="s">
        <v>32</v>
      </c>
      <c r="G430" t="s">
        <v>38</v>
      </c>
      <c r="H430" t="s">
        <v>39</v>
      </c>
      <c r="I430" t="s">
        <v>48</v>
      </c>
      <c r="J430" t="s">
        <v>41</v>
      </c>
      <c r="K430" s="2">
        <v>24.81</v>
      </c>
      <c r="L430" s="2">
        <v>1983.09</v>
      </c>
      <c r="M430" s="2">
        <v>0</v>
      </c>
      <c r="N430" s="2">
        <v>2007.9</v>
      </c>
      <c r="O430" s="2">
        <v>4000</v>
      </c>
      <c r="P430" s="2">
        <v>0</v>
      </c>
      <c r="Q430" s="2">
        <v>0</v>
      </c>
      <c r="R430" s="2">
        <v>4000</v>
      </c>
      <c r="S430" s="2">
        <v>0</v>
      </c>
      <c r="T430" s="2">
        <v>1000</v>
      </c>
      <c r="U430" s="2">
        <v>0</v>
      </c>
      <c r="V430" s="2">
        <v>1000</v>
      </c>
      <c r="W430" s="2">
        <v>24.81</v>
      </c>
      <c r="X430" s="2">
        <v>6983.09</v>
      </c>
      <c r="Y430" s="2">
        <v>0</v>
      </c>
      <c r="Z430" s="2">
        <v>7007.9</v>
      </c>
    </row>
    <row r="431" spans="1:26" ht="13.2" x14ac:dyDescent="0.25">
      <c r="A431" s="1">
        <v>42207</v>
      </c>
      <c r="B431" s="1">
        <v>42207</v>
      </c>
      <c r="C431" t="s">
        <v>31</v>
      </c>
      <c r="D431" s="3">
        <v>42146</v>
      </c>
      <c r="E431" t="s">
        <v>7</v>
      </c>
      <c r="F431" t="s">
        <v>32</v>
      </c>
      <c r="G431" t="s">
        <v>38</v>
      </c>
      <c r="H431" t="s">
        <v>64</v>
      </c>
      <c r="I431" t="s">
        <v>103</v>
      </c>
      <c r="J431" t="s">
        <v>41</v>
      </c>
      <c r="K431" s="2">
        <v>1207.93</v>
      </c>
      <c r="L431" s="2">
        <v>2467</v>
      </c>
      <c r="M431" s="2">
        <v>0</v>
      </c>
      <c r="N431" s="2">
        <v>3674.93</v>
      </c>
      <c r="O431" s="2">
        <v>5000</v>
      </c>
      <c r="P431" s="2">
        <v>0</v>
      </c>
      <c r="Q431" s="2">
        <v>0</v>
      </c>
      <c r="R431" s="2">
        <v>5000</v>
      </c>
      <c r="S431" s="2">
        <v>4040.21</v>
      </c>
      <c r="T431" s="2">
        <v>252.5</v>
      </c>
      <c r="U431" s="2">
        <v>0</v>
      </c>
      <c r="V431" s="2">
        <v>4292.71</v>
      </c>
      <c r="W431" s="2">
        <v>5248.14</v>
      </c>
      <c r="X431" s="2">
        <v>7719.5</v>
      </c>
      <c r="Y431" s="2">
        <v>0</v>
      </c>
      <c r="Z431" s="2">
        <v>12967.64</v>
      </c>
    </row>
    <row r="432" spans="1:26" ht="13.2" x14ac:dyDescent="0.25">
      <c r="A432" s="1">
        <v>42138</v>
      </c>
      <c r="B432" s="1">
        <v>42138</v>
      </c>
      <c r="C432" t="s">
        <v>31</v>
      </c>
      <c r="D432" s="3">
        <v>42151</v>
      </c>
      <c r="E432" t="s">
        <v>7</v>
      </c>
      <c r="F432" t="s">
        <v>72</v>
      </c>
      <c r="G432" t="s">
        <v>57</v>
      </c>
      <c r="H432" t="s">
        <v>58</v>
      </c>
      <c r="I432" t="s">
        <v>350</v>
      </c>
      <c r="J432" t="s">
        <v>36</v>
      </c>
      <c r="K432" s="2">
        <v>10185.68</v>
      </c>
      <c r="L432" s="2">
        <v>114.32</v>
      </c>
      <c r="M432" s="2">
        <v>0</v>
      </c>
      <c r="N432" s="2">
        <v>10300</v>
      </c>
      <c r="O432" s="2">
        <v>3223.2</v>
      </c>
      <c r="P432" s="2">
        <v>69556.800000000003</v>
      </c>
      <c r="Q432" s="2">
        <v>0</v>
      </c>
      <c r="R432" s="2">
        <v>72780</v>
      </c>
      <c r="S432" s="2">
        <v>20165.89</v>
      </c>
      <c r="T432" s="2">
        <v>3834.11</v>
      </c>
      <c r="U432" s="2">
        <v>0</v>
      </c>
      <c r="V432" s="2">
        <v>24000</v>
      </c>
      <c r="W432" s="2">
        <v>99908.37</v>
      </c>
      <c r="X432" s="2">
        <v>7171.63</v>
      </c>
      <c r="Y432" s="2">
        <v>0</v>
      </c>
      <c r="Z432" s="2">
        <v>107080</v>
      </c>
    </row>
    <row r="433" spans="1:26" ht="13.2" x14ac:dyDescent="0.25">
      <c r="A433" s="1">
        <v>42154</v>
      </c>
      <c r="B433" s="1">
        <v>42154</v>
      </c>
      <c r="C433" t="s">
        <v>31</v>
      </c>
      <c r="D433" s="3">
        <v>42158</v>
      </c>
      <c r="E433" t="s">
        <v>7</v>
      </c>
      <c r="F433" t="s">
        <v>32</v>
      </c>
      <c r="G433" t="s">
        <v>38</v>
      </c>
      <c r="H433" t="s">
        <v>39</v>
      </c>
      <c r="I433" t="s">
        <v>40</v>
      </c>
      <c r="J433" t="s">
        <v>41</v>
      </c>
      <c r="K433" s="2">
        <v>11252.03</v>
      </c>
      <c r="L433" s="2">
        <v>447.97</v>
      </c>
      <c r="M433" s="2">
        <v>0</v>
      </c>
      <c r="N433" s="2">
        <v>11700</v>
      </c>
      <c r="O433" s="2">
        <v>28019.83</v>
      </c>
      <c r="P433" s="2">
        <v>17024.27</v>
      </c>
      <c r="Q433" s="2">
        <v>0</v>
      </c>
      <c r="R433" s="2">
        <v>45044.1</v>
      </c>
      <c r="S433" s="2">
        <v>2656.39</v>
      </c>
      <c r="T433" s="2">
        <v>8843.61</v>
      </c>
      <c r="U433" s="2">
        <v>0</v>
      </c>
      <c r="V433" s="2">
        <v>11500</v>
      </c>
      <c r="W433" s="2">
        <v>30932.69</v>
      </c>
      <c r="X433" s="2">
        <v>37311.410000000003</v>
      </c>
      <c r="Y433" s="2">
        <v>0</v>
      </c>
      <c r="Z433" s="2">
        <v>68244.100000000006</v>
      </c>
    </row>
    <row r="434" spans="1:26" ht="13.2" x14ac:dyDescent="0.25">
      <c r="A434" s="1">
        <v>42159</v>
      </c>
      <c r="B434" s="1">
        <v>42159</v>
      </c>
      <c r="C434" t="s">
        <v>31</v>
      </c>
      <c r="D434" s="3">
        <v>42159</v>
      </c>
      <c r="E434" t="s">
        <v>7</v>
      </c>
      <c r="F434" t="s">
        <v>72</v>
      </c>
      <c r="G434" t="s">
        <v>38</v>
      </c>
      <c r="H434" t="s">
        <v>39</v>
      </c>
      <c r="I434" t="s">
        <v>99</v>
      </c>
      <c r="J434" t="s">
        <v>41</v>
      </c>
      <c r="K434" s="2">
        <v>20229.78</v>
      </c>
      <c r="L434" s="2">
        <v>1320.22</v>
      </c>
      <c r="M434" s="2">
        <v>0</v>
      </c>
      <c r="N434" s="2">
        <v>21550</v>
      </c>
      <c r="O434" s="2">
        <v>24825</v>
      </c>
      <c r="P434" s="2">
        <v>142000</v>
      </c>
      <c r="Q434" s="2">
        <v>9624.1200000000008</v>
      </c>
      <c r="R434" s="2">
        <v>157200.88</v>
      </c>
      <c r="S434" s="2">
        <v>107603.19</v>
      </c>
      <c r="T434" s="2">
        <v>325896.81</v>
      </c>
      <c r="U434" s="2">
        <v>0</v>
      </c>
      <c r="V434" s="2">
        <v>433500</v>
      </c>
      <c r="W434" s="2">
        <v>269832.96999999997</v>
      </c>
      <c r="X434" s="2">
        <v>352042.03</v>
      </c>
      <c r="Y434" s="2">
        <v>9624.1200000000008</v>
      </c>
      <c r="Z434" s="2">
        <v>612250.88</v>
      </c>
    </row>
    <row r="435" spans="1:26" ht="13.2" x14ac:dyDescent="0.25">
      <c r="A435" s="1">
        <v>42155</v>
      </c>
      <c r="B435" s="1">
        <v>42155</v>
      </c>
      <c r="C435" t="s">
        <v>31</v>
      </c>
      <c r="D435" s="3">
        <v>42160</v>
      </c>
      <c r="E435" t="s">
        <v>7</v>
      </c>
      <c r="F435" t="s">
        <v>32</v>
      </c>
      <c r="G435" t="s">
        <v>73</v>
      </c>
      <c r="H435" t="s">
        <v>87</v>
      </c>
      <c r="I435" t="s">
        <v>88</v>
      </c>
      <c r="J435" t="s">
        <v>36</v>
      </c>
      <c r="K435" s="2">
        <v>13093.15</v>
      </c>
      <c r="L435" s="2">
        <v>3406.85</v>
      </c>
      <c r="M435" s="2">
        <v>0</v>
      </c>
      <c r="N435" s="2">
        <v>16500</v>
      </c>
      <c r="O435" s="2">
        <v>12239.85</v>
      </c>
      <c r="P435" s="2">
        <v>206843.65</v>
      </c>
      <c r="Q435" s="2">
        <v>0</v>
      </c>
      <c r="R435" s="2">
        <v>219083.5</v>
      </c>
      <c r="S435" s="2">
        <v>10171.9</v>
      </c>
      <c r="T435" s="2">
        <v>7328.1</v>
      </c>
      <c r="U435" s="2">
        <v>0</v>
      </c>
      <c r="V435" s="2">
        <v>17500</v>
      </c>
      <c r="W435" s="2">
        <v>230108.7</v>
      </c>
      <c r="X435" s="2">
        <v>22974.799999999999</v>
      </c>
      <c r="Y435" s="2">
        <v>0</v>
      </c>
      <c r="Z435" s="2">
        <v>253083.5</v>
      </c>
    </row>
    <row r="436" spans="1:26" ht="13.2" x14ac:dyDescent="0.25">
      <c r="A436" s="1">
        <v>42184</v>
      </c>
      <c r="B436" s="1">
        <v>42184</v>
      </c>
      <c r="C436" t="s">
        <v>31</v>
      </c>
      <c r="D436" s="3">
        <v>42170</v>
      </c>
      <c r="E436" t="s">
        <v>7</v>
      </c>
      <c r="F436" t="s">
        <v>72</v>
      </c>
      <c r="G436" t="s">
        <v>38</v>
      </c>
      <c r="H436" t="s">
        <v>39</v>
      </c>
      <c r="I436" t="s">
        <v>99</v>
      </c>
      <c r="J436" t="s">
        <v>41</v>
      </c>
      <c r="K436" s="2">
        <v>23359.35</v>
      </c>
      <c r="L436" s="2">
        <v>36240.65</v>
      </c>
      <c r="M436" s="2">
        <v>0</v>
      </c>
      <c r="N436" s="2">
        <v>59600</v>
      </c>
      <c r="O436" s="2">
        <v>339349</v>
      </c>
      <c r="P436" s="2">
        <v>134670</v>
      </c>
      <c r="Q436" s="2">
        <v>0</v>
      </c>
      <c r="R436" s="2">
        <v>474019</v>
      </c>
      <c r="S436" s="2">
        <v>113149.34</v>
      </c>
      <c r="T436" s="2">
        <v>74650.66</v>
      </c>
      <c r="U436" s="2">
        <v>0</v>
      </c>
      <c r="V436" s="2">
        <v>187800</v>
      </c>
      <c r="W436" s="2">
        <v>271178.69</v>
      </c>
      <c r="X436" s="2">
        <v>450240.31</v>
      </c>
      <c r="Y436" s="2">
        <v>0</v>
      </c>
      <c r="Z436" s="2">
        <v>721419</v>
      </c>
    </row>
    <row r="437" spans="1:26" ht="13.2" x14ac:dyDescent="0.25">
      <c r="A437" s="1">
        <v>42186</v>
      </c>
      <c r="B437" s="1">
        <v>42186</v>
      </c>
      <c r="C437" t="s">
        <v>31</v>
      </c>
      <c r="D437" s="3">
        <v>42170</v>
      </c>
      <c r="E437" t="s">
        <v>7</v>
      </c>
      <c r="F437" t="s">
        <v>32</v>
      </c>
      <c r="G437" t="s">
        <v>38</v>
      </c>
      <c r="H437" t="s">
        <v>39</v>
      </c>
      <c r="I437" t="s">
        <v>50</v>
      </c>
      <c r="J437" t="s">
        <v>41</v>
      </c>
      <c r="K437" s="2">
        <v>48.8</v>
      </c>
      <c r="L437" s="2">
        <v>761.2</v>
      </c>
      <c r="M437" s="2">
        <v>0</v>
      </c>
      <c r="N437" s="2">
        <v>810</v>
      </c>
      <c r="O437" s="2">
        <v>20057.080000000002</v>
      </c>
      <c r="P437" s="2">
        <v>3942.92</v>
      </c>
      <c r="Q437" s="2">
        <v>0</v>
      </c>
      <c r="R437" s="2">
        <v>24000</v>
      </c>
      <c r="S437" s="2">
        <v>2932.03</v>
      </c>
      <c r="T437" s="2">
        <v>522.97</v>
      </c>
      <c r="U437" s="2">
        <v>0</v>
      </c>
      <c r="V437" s="2">
        <v>3455</v>
      </c>
      <c r="W437" s="2">
        <v>6923.75</v>
      </c>
      <c r="X437" s="2">
        <v>21341.25</v>
      </c>
      <c r="Y437" s="2">
        <v>0</v>
      </c>
      <c r="Z437" s="2">
        <v>28265</v>
      </c>
    </row>
    <row r="438" spans="1:26" ht="13.2" x14ac:dyDescent="0.25">
      <c r="A438" s="1">
        <v>42213</v>
      </c>
      <c r="B438" s="1">
        <v>42213</v>
      </c>
      <c r="C438" t="s">
        <v>31</v>
      </c>
      <c r="D438" s="3">
        <v>42181</v>
      </c>
      <c r="E438" t="s">
        <v>7</v>
      </c>
      <c r="F438" t="s">
        <v>72</v>
      </c>
      <c r="G438" t="s">
        <v>38</v>
      </c>
      <c r="H438" t="s">
        <v>39</v>
      </c>
      <c r="I438" t="s">
        <v>40</v>
      </c>
      <c r="J438" t="s">
        <v>41</v>
      </c>
      <c r="K438" s="2">
        <v>5996.19</v>
      </c>
      <c r="L438" s="2">
        <v>403.81</v>
      </c>
      <c r="M438" s="2">
        <v>0</v>
      </c>
      <c r="N438" s="2">
        <v>6400</v>
      </c>
      <c r="O438" s="2">
        <v>9325.1</v>
      </c>
      <c r="P438" s="2">
        <v>17764.3</v>
      </c>
      <c r="Q438" s="2">
        <v>12792.59</v>
      </c>
      <c r="R438" s="2">
        <v>14296.81</v>
      </c>
      <c r="S438" s="2">
        <v>1423.63</v>
      </c>
      <c r="T438" s="2">
        <v>7576.37</v>
      </c>
      <c r="U438" s="2">
        <v>0</v>
      </c>
      <c r="V438" s="2">
        <v>9000</v>
      </c>
      <c r="W438" s="2">
        <v>25184.12</v>
      </c>
      <c r="X438" s="2">
        <v>17305.28</v>
      </c>
      <c r="Y438" s="2">
        <v>12792.59</v>
      </c>
      <c r="Z438" s="2">
        <v>29696.81</v>
      </c>
    </row>
    <row r="439" spans="1:26" ht="13.2" x14ac:dyDescent="0.25">
      <c r="A439" s="1">
        <v>42219</v>
      </c>
      <c r="B439" s="1">
        <v>42219</v>
      </c>
      <c r="C439" t="s">
        <v>31</v>
      </c>
      <c r="D439" s="3">
        <v>42182</v>
      </c>
      <c r="E439" t="s">
        <v>7</v>
      </c>
      <c r="F439" t="s">
        <v>32</v>
      </c>
      <c r="G439" t="s">
        <v>38</v>
      </c>
      <c r="H439" t="s">
        <v>39</v>
      </c>
      <c r="I439" t="s">
        <v>48</v>
      </c>
      <c r="J439" t="s">
        <v>41</v>
      </c>
      <c r="K439" s="2">
        <v>22051.97</v>
      </c>
      <c r="L439" s="2">
        <v>8243.0300000000007</v>
      </c>
      <c r="M439" s="2">
        <v>0</v>
      </c>
      <c r="N439" s="2">
        <v>30295</v>
      </c>
      <c r="O439" s="2">
        <v>16608.38</v>
      </c>
      <c r="P439" s="2">
        <v>69431.66</v>
      </c>
      <c r="Q439" s="2">
        <v>0</v>
      </c>
      <c r="R439" s="2">
        <v>86040.04</v>
      </c>
      <c r="S439" s="2">
        <v>33174.839999999997</v>
      </c>
      <c r="T439" s="2">
        <v>3325.16</v>
      </c>
      <c r="U439" s="2">
        <v>0</v>
      </c>
      <c r="V439" s="2">
        <v>36500</v>
      </c>
      <c r="W439" s="2">
        <v>124658.47</v>
      </c>
      <c r="X439" s="2">
        <v>28176.57</v>
      </c>
      <c r="Y439" s="2">
        <v>0</v>
      </c>
      <c r="Z439" s="2">
        <v>152835.04</v>
      </c>
    </row>
    <row r="440" spans="1:26" ht="13.2" x14ac:dyDescent="0.25">
      <c r="A440" s="1">
        <v>42231</v>
      </c>
      <c r="B440" s="1">
        <v>42231</v>
      </c>
      <c r="C440" t="s">
        <v>31</v>
      </c>
      <c r="D440" s="3">
        <v>42185</v>
      </c>
      <c r="E440" t="s">
        <v>7</v>
      </c>
      <c r="F440" t="s">
        <v>72</v>
      </c>
      <c r="G440" t="s">
        <v>60</v>
      </c>
      <c r="H440" t="s">
        <v>61</v>
      </c>
      <c r="I440" t="s">
        <v>132</v>
      </c>
      <c r="J440" t="s">
        <v>36</v>
      </c>
      <c r="K440" s="2">
        <v>2014.12</v>
      </c>
      <c r="L440" s="2">
        <v>2752.25</v>
      </c>
      <c r="M440" s="2">
        <v>0</v>
      </c>
      <c r="N440" s="2">
        <v>4766.37</v>
      </c>
      <c r="O440" s="2">
        <v>9211.43</v>
      </c>
      <c r="P440" s="2">
        <v>26783.99</v>
      </c>
      <c r="Q440" s="2">
        <v>0</v>
      </c>
      <c r="R440" s="2">
        <v>35995.42</v>
      </c>
      <c r="S440" s="2">
        <v>6965.52</v>
      </c>
      <c r="T440" s="2">
        <v>6382.26</v>
      </c>
      <c r="U440" s="2">
        <v>0</v>
      </c>
      <c r="V440" s="2">
        <v>13347.78</v>
      </c>
      <c r="W440" s="2">
        <v>35763.629999999997</v>
      </c>
      <c r="X440" s="2">
        <v>18345.939999999999</v>
      </c>
      <c r="Y440" s="2">
        <v>0</v>
      </c>
      <c r="Z440" s="2">
        <v>54109.57</v>
      </c>
    </row>
    <row r="441" spans="1:26" ht="13.2" x14ac:dyDescent="0.25">
      <c r="A441" s="1">
        <v>42347</v>
      </c>
      <c r="B441" s="1">
        <v>42347</v>
      </c>
      <c r="C441" t="s">
        <v>31</v>
      </c>
      <c r="D441" s="3">
        <v>42188</v>
      </c>
      <c r="E441" t="s">
        <v>7</v>
      </c>
      <c r="F441" t="s">
        <v>72</v>
      </c>
      <c r="G441" t="s">
        <v>38</v>
      </c>
      <c r="H441" t="s">
        <v>39</v>
      </c>
      <c r="I441" t="s">
        <v>155</v>
      </c>
      <c r="J441" t="s">
        <v>41</v>
      </c>
      <c r="K441" s="2">
        <v>3891.56</v>
      </c>
      <c r="L441" s="2">
        <v>258.44</v>
      </c>
      <c r="M441" s="2">
        <v>0</v>
      </c>
      <c r="N441" s="2">
        <v>4150</v>
      </c>
      <c r="O441" s="2">
        <v>1465.71</v>
      </c>
      <c r="P441" s="2">
        <v>30724.29</v>
      </c>
      <c r="Q441" s="2">
        <v>0</v>
      </c>
      <c r="R441" s="2">
        <v>32190</v>
      </c>
      <c r="S441" s="2">
        <v>3210.6</v>
      </c>
      <c r="T441" s="2">
        <v>4389.3999999999996</v>
      </c>
      <c r="U441" s="2">
        <v>0</v>
      </c>
      <c r="V441" s="2">
        <v>7600</v>
      </c>
      <c r="W441" s="2">
        <v>37826.449999999997</v>
      </c>
      <c r="X441" s="2">
        <v>6113.55</v>
      </c>
      <c r="Y441" s="2">
        <v>0</v>
      </c>
      <c r="Z441" s="2">
        <v>43940</v>
      </c>
    </row>
    <row r="442" spans="1:26" ht="13.2" x14ac:dyDescent="0.25">
      <c r="A442" s="1">
        <v>42235</v>
      </c>
      <c r="B442" s="1">
        <v>42235</v>
      </c>
      <c r="C442" t="s">
        <v>31</v>
      </c>
      <c r="D442" s="3">
        <v>42191</v>
      </c>
      <c r="E442" t="s">
        <v>7</v>
      </c>
      <c r="F442" t="s">
        <v>32</v>
      </c>
      <c r="G442" t="s">
        <v>38</v>
      </c>
      <c r="H442" t="s">
        <v>39</v>
      </c>
      <c r="I442" t="s">
        <v>50</v>
      </c>
      <c r="J442" t="s">
        <v>41</v>
      </c>
      <c r="K442" s="2">
        <v>1874.02</v>
      </c>
      <c r="L442" s="2">
        <v>2125.98</v>
      </c>
      <c r="M442" s="2">
        <v>0</v>
      </c>
      <c r="N442" s="2">
        <v>4000</v>
      </c>
      <c r="O442" s="2">
        <v>2272.91</v>
      </c>
      <c r="P442" s="2">
        <v>4227.09</v>
      </c>
      <c r="Q442" s="2">
        <v>0</v>
      </c>
      <c r="R442" s="2">
        <v>6500</v>
      </c>
      <c r="S442" s="2">
        <v>1602.64</v>
      </c>
      <c r="T442" s="2">
        <v>3397.36</v>
      </c>
      <c r="U442" s="2">
        <v>0</v>
      </c>
      <c r="V442" s="2">
        <v>5000</v>
      </c>
      <c r="W442" s="2">
        <v>7703.75</v>
      </c>
      <c r="X442" s="2">
        <v>7796.25</v>
      </c>
      <c r="Y442" s="2">
        <v>0</v>
      </c>
      <c r="Z442" s="2">
        <v>15500</v>
      </c>
    </row>
    <row r="443" spans="1:26" ht="13.2" x14ac:dyDescent="0.25">
      <c r="A443" s="1">
        <v>42275</v>
      </c>
      <c r="B443" s="1">
        <v>42275</v>
      </c>
      <c r="C443" t="s">
        <v>31</v>
      </c>
      <c r="D443" s="3">
        <v>42212</v>
      </c>
      <c r="E443" t="s">
        <v>7</v>
      </c>
      <c r="F443" t="s">
        <v>43</v>
      </c>
      <c r="G443" t="s">
        <v>38</v>
      </c>
      <c r="H443" t="s">
        <v>39</v>
      </c>
      <c r="I443" t="s">
        <v>238</v>
      </c>
      <c r="J443" t="s">
        <v>41</v>
      </c>
      <c r="K443" s="2">
        <v>1762.14</v>
      </c>
      <c r="L443" s="2">
        <v>0</v>
      </c>
      <c r="M443" s="2">
        <v>0</v>
      </c>
      <c r="N443" s="2">
        <v>1762.14</v>
      </c>
      <c r="O443" s="2">
        <v>0</v>
      </c>
      <c r="P443" s="2">
        <v>13259.56</v>
      </c>
      <c r="Q443" s="2">
        <v>0</v>
      </c>
      <c r="R443" s="2">
        <v>13259.56</v>
      </c>
      <c r="S443" s="2">
        <v>6078.14</v>
      </c>
      <c r="T443" s="2">
        <v>0</v>
      </c>
      <c r="U443" s="2">
        <v>0</v>
      </c>
      <c r="V443" s="2">
        <v>6078.14</v>
      </c>
      <c r="W443" s="2">
        <v>21099.84</v>
      </c>
      <c r="X443" s="2">
        <v>0</v>
      </c>
      <c r="Y443" s="2">
        <v>0</v>
      </c>
      <c r="Z443" s="2">
        <v>21099.84</v>
      </c>
    </row>
    <row r="444" spans="1:26" ht="13.2" x14ac:dyDescent="0.25">
      <c r="A444" s="1">
        <v>42288</v>
      </c>
      <c r="B444" s="1">
        <v>42288</v>
      </c>
      <c r="C444" t="s">
        <v>31</v>
      </c>
      <c r="D444" s="3">
        <v>42214</v>
      </c>
      <c r="E444" t="s">
        <v>7</v>
      </c>
      <c r="F444" t="s">
        <v>43</v>
      </c>
      <c r="G444" t="s">
        <v>57</v>
      </c>
      <c r="H444" t="s">
        <v>95</v>
      </c>
      <c r="I444" t="s">
        <v>206</v>
      </c>
      <c r="J444" t="s">
        <v>36</v>
      </c>
      <c r="K444" s="2">
        <v>322.33999999999997</v>
      </c>
      <c r="L444" s="2">
        <v>4677.66</v>
      </c>
      <c r="M444" s="2">
        <v>0</v>
      </c>
      <c r="N444" s="2">
        <v>5000</v>
      </c>
      <c r="O444" s="2">
        <v>5000</v>
      </c>
      <c r="P444" s="2">
        <v>0</v>
      </c>
      <c r="Q444" s="2">
        <v>0</v>
      </c>
      <c r="R444" s="2">
        <v>5000</v>
      </c>
      <c r="S444" s="2">
        <v>1314.12</v>
      </c>
      <c r="T444" s="2">
        <v>3685.88</v>
      </c>
      <c r="U444" s="2">
        <v>0</v>
      </c>
      <c r="V444" s="2">
        <v>5000</v>
      </c>
      <c r="W444" s="2">
        <v>1636.46</v>
      </c>
      <c r="X444" s="2">
        <v>13363.54</v>
      </c>
      <c r="Y444" s="2">
        <v>0</v>
      </c>
      <c r="Z444" s="2">
        <v>15000</v>
      </c>
    </row>
    <row r="445" spans="1:26" ht="13.2" x14ac:dyDescent="0.25">
      <c r="A445" s="1">
        <v>42293</v>
      </c>
      <c r="B445" s="1">
        <v>42293</v>
      </c>
      <c r="C445" t="s">
        <v>31</v>
      </c>
      <c r="D445" s="3">
        <v>42214</v>
      </c>
      <c r="E445" t="s">
        <v>7</v>
      </c>
      <c r="F445" t="s">
        <v>32</v>
      </c>
      <c r="G445" t="s">
        <v>38</v>
      </c>
      <c r="H445" t="s">
        <v>39</v>
      </c>
      <c r="I445" t="s">
        <v>40</v>
      </c>
      <c r="J445" t="s">
        <v>41</v>
      </c>
      <c r="K445" s="2">
        <v>13306.72</v>
      </c>
      <c r="L445" s="2">
        <v>2643.28</v>
      </c>
      <c r="M445" s="2">
        <v>0</v>
      </c>
      <c r="N445" s="2">
        <v>15950</v>
      </c>
      <c r="O445" s="2">
        <v>4444.0200000000004</v>
      </c>
      <c r="P445" s="2">
        <v>22491.18</v>
      </c>
      <c r="Q445" s="2">
        <v>0</v>
      </c>
      <c r="R445" s="2">
        <v>26935.200000000001</v>
      </c>
      <c r="S445" s="2">
        <v>6288.4</v>
      </c>
      <c r="T445" s="2">
        <v>2399.21</v>
      </c>
      <c r="U445" s="2">
        <v>0</v>
      </c>
      <c r="V445" s="2">
        <v>8687.61</v>
      </c>
      <c r="W445" s="2">
        <v>42086.3</v>
      </c>
      <c r="X445" s="2">
        <v>9486.51</v>
      </c>
      <c r="Y445" s="2">
        <v>0</v>
      </c>
      <c r="Z445" s="2">
        <v>51572.81</v>
      </c>
    </row>
    <row r="446" spans="1:26" ht="13.2" x14ac:dyDescent="0.25">
      <c r="A446" s="1">
        <v>42296</v>
      </c>
      <c r="B446" s="1">
        <v>42296</v>
      </c>
      <c r="C446" t="s">
        <v>31</v>
      </c>
      <c r="D446" s="3">
        <v>42215</v>
      </c>
      <c r="E446" t="s">
        <v>7</v>
      </c>
      <c r="F446" t="s">
        <v>72</v>
      </c>
      <c r="G446" t="s">
        <v>38</v>
      </c>
      <c r="H446" t="s">
        <v>39</v>
      </c>
      <c r="I446" t="s">
        <v>155</v>
      </c>
      <c r="J446" t="s">
        <v>41</v>
      </c>
      <c r="K446" s="2">
        <v>4685.71</v>
      </c>
      <c r="L446" s="2">
        <v>3614.29</v>
      </c>
      <c r="M446" s="2">
        <v>0</v>
      </c>
      <c r="N446" s="2">
        <v>8300</v>
      </c>
      <c r="O446" s="2">
        <v>12691.83</v>
      </c>
      <c r="P446" s="2">
        <v>44509.22</v>
      </c>
      <c r="Q446" s="2">
        <v>0</v>
      </c>
      <c r="R446" s="2">
        <v>57201.05</v>
      </c>
      <c r="S446" s="2">
        <v>31046.71</v>
      </c>
      <c r="T446" s="2">
        <v>4453.29</v>
      </c>
      <c r="U446" s="2">
        <v>0</v>
      </c>
      <c r="V446" s="2">
        <v>35500</v>
      </c>
      <c r="W446" s="2">
        <v>80241.64</v>
      </c>
      <c r="X446" s="2">
        <v>20759.41</v>
      </c>
      <c r="Y446" s="2">
        <v>0</v>
      </c>
      <c r="Z446" s="2">
        <v>101001.05</v>
      </c>
    </row>
    <row r="447" spans="1:26" ht="13.2" x14ac:dyDescent="0.25">
      <c r="A447" s="1">
        <v>42303</v>
      </c>
      <c r="B447" s="1">
        <v>42303</v>
      </c>
      <c r="C447" t="s">
        <v>31</v>
      </c>
      <c r="D447" s="3">
        <v>42220</v>
      </c>
      <c r="E447" t="s">
        <v>7</v>
      </c>
      <c r="F447" t="s">
        <v>32</v>
      </c>
      <c r="G447" t="s">
        <v>57</v>
      </c>
      <c r="H447" t="s">
        <v>111</v>
      </c>
      <c r="I447" t="s">
        <v>112</v>
      </c>
      <c r="J447" t="s">
        <v>36</v>
      </c>
      <c r="K447" s="2">
        <v>4208.12</v>
      </c>
      <c r="L447" s="2">
        <v>6791.88</v>
      </c>
      <c r="M447" s="2">
        <v>0</v>
      </c>
      <c r="N447" s="2">
        <v>11000</v>
      </c>
      <c r="O447" s="2">
        <v>5353.78</v>
      </c>
      <c r="P447" s="2">
        <v>149450.03</v>
      </c>
      <c r="Q447" s="2">
        <v>0</v>
      </c>
      <c r="R447" s="2">
        <v>154803.81</v>
      </c>
      <c r="S447" s="2">
        <v>42249.48</v>
      </c>
      <c r="T447" s="2">
        <v>3000.52</v>
      </c>
      <c r="U447" s="2">
        <v>0</v>
      </c>
      <c r="V447" s="2">
        <v>45250</v>
      </c>
      <c r="W447" s="2">
        <v>195907.63</v>
      </c>
      <c r="X447" s="2">
        <v>15146.18</v>
      </c>
      <c r="Y447" s="2">
        <v>0</v>
      </c>
      <c r="Z447" s="2">
        <v>211053.81</v>
      </c>
    </row>
    <row r="448" spans="1:26" ht="13.2" x14ac:dyDescent="0.25">
      <c r="A448" s="1">
        <v>42305</v>
      </c>
      <c r="B448" s="1">
        <v>42305</v>
      </c>
      <c r="C448" t="s">
        <v>31</v>
      </c>
      <c r="D448" s="3">
        <v>42221</v>
      </c>
      <c r="E448" t="s">
        <v>7</v>
      </c>
      <c r="F448" t="s">
        <v>32</v>
      </c>
      <c r="G448" t="s">
        <v>38</v>
      </c>
      <c r="H448" t="s">
        <v>39</v>
      </c>
      <c r="I448" t="s">
        <v>48</v>
      </c>
      <c r="J448" t="s">
        <v>41</v>
      </c>
      <c r="K448" s="2">
        <v>1754.48</v>
      </c>
      <c r="L448" s="2">
        <v>545.52</v>
      </c>
      <c r="M448" s="2">
        <v>0</v>
      </c>
      <c r="N448" s="2">
        <v>2300</v>
      </c>
      <c r="O448" s="2">
        <v>0</v>
      </c>
      <c r="P448" s="2">
        <v>25670.73</v>
      </c>
      <c r="Q448" s="2">
        <v>0</v>
      </c>
      <c r="R448" s="2">
        <v>25670.73</v>
      </c>
      <c r="S448" s="2">
        <v>11400.02</v>
      </c>
      <c r="T448" s="2">
        <v>1599.98</v>
      </c>
      <c r="U448" s="2">
        <v>0</v>
      </c>
      <c r="V448" s="2">
        <v>13000</v>
      </c>
      <c r="W448" s="2">
        <v>38825.230000000003</v>
      </c>
      <c r="X448" s="2">
        <v>2145.5</v>
      </c>
      <c r="Y448" s="2">
        <v>0</v>
      </c>
      <c r="Z448" s="2">
        <v>40970.730000000003</v>
      </c>
    </row>
    <row r="449" spans="1:26" ht="13.2" x14ac:dyDescent="0.25">
      <c r="A449" s="1">
        <v>42311</v>
      </c>
      <c r="B449" s="1">
        <v>42311</v>
      </c>
      <c r="C449" t="s">
        <v>31</v>
      </c>
      <c r="D449" s="3">
        <v>42221</v>
      </c>
      <c r="E449" t="s">
        <v>7</v>
      </c>
      <c r="F449" t="s">
        <v>43</v>
      </c>
      <c r="G449" t="s">
        <v>38</v>
      </c>
      <c r="H449" t="s">
        <v>39</v>
      </c>
      <c r="I449" t="s">
        <v>238</v>
      </c>
      <c r="J449" t="s">
        <v>41</v>
      </c>
      <c r="K449" s="2">
        <v>5203.8100000000004</v>
      </c>
      <c r="L449" s="2">
        <v>628.1</v>
      </c>
      <c r="M449" s="2">
        <v>0</v>
      </c>
      <c r="N449" s="2">
        <v>5831.91</v>
      </c>
      <c r="O449" s="2">
        <v>975</v>
      </c>
      <c r="P449" s="2">
        <v>10525</v>
      </c>
      <c r="Q449" s="2">
        <v>0</v>
      </c>
      <c r="R449" s="2">
        <v>11500</v>
      </c>
      <c r="S449" s="2">
        <v>9090.0400000000009</v>
      </c>
      <c r="T449" s="2">
        <v>2269.62</v>
      </c>
      <c r="U449" s="2">
        <v>0</v>
      </c>
      <c r="V449" s="2">
        <v>11359.66</v>
      </c>
      <c r="W449" s="2">
        <v>24818.85</v>
      </c>
      <c r="X449" s="2">
        <v>3872.72</v>
      </c>
      <c r="Y449" s="2">
        <v>0</v>
      </c>
      <c r="Z449" s="2">
        <v>28691.57</v>
      </c>
    </row>
    <row r="450" spans="1:26" ht="13.2" x14ac:dyDescent="0.25">
      <c r="A450" s="1">
        <v>42330</v>
      </c>
      <c r="B450" s="1">
        <v>42330</v>
      </c>
      <c r="C450" t="s">
        <v>31</v>
      </c>
      <c r="D450" s="3">
        <v>42221</v>
      </c>
      <c r="E450" t="s">
        <v>7</v>
      </c>
      <c r="F450" t="s">
        <v>72</v>
      </c>
      <c r="G450" t="s">
        <v>60</v>
      </c>
      <c r="H450" t="s">
        <v>61</v>
      </c>
      <c r="I450" t="s">
        <v>221</v>
      </c>
      <c r="J450" t="s">
        <v>36</v>
      </c>
      <c r="K450" s="2">
        <v>4683.33</v>
      </c>
      <c r="L450" s="2">
        <v>3074.57</v>
      </c>
      <c r="M450" s="2">
        <v>0</v>
      </c>
      <c r="N450" s="2">
        <v>7757.9</v>
      </c>
      <c r="O450" s="2">
        <v>26926.71</v>
      </c>
      <c r="P450" s="2">
        <v>27573.29</v>
      </c>
      <c r="Q450" s="2">
        <v>0</v>
      </c>
      <c r="R450" s="2">
        <v>54500</v>
      </c>
      <c r="S450" s="2">
        <v>30581.43</v>
      </c>
      <c r="T450" s="2">
        <v>4918.57</v>
      </c>
      <c r="U450" s="2">
        <v>0</v>
      </c>
      <c r="V450" s="2">
        <v>35500</v>
      </c>
      <c r="W450" s="2">
        <v>62838.05</v>
      </c>
      <c r="X450" s="2">
        <v>34919.85</v>
      </c>
      <c r="Y450" s="2">
        <v>0</v>
      </c>
      <c r="Z450" s="2">
        <v>97757.9</v>
      </c>
    </row>
    <row r="451" spans="1:26" ht="13.2" x14ac:dyDescent="0.25">
      <c r="A451" s="1">
        <v>42309</v>
      </c>
      <c r="B451" s="1">
        <v>42309</v>
      </c>
      <c r="C451" t="s">
        <v>31</v>
      </c>
      <c r="D451" s="3">
        <v>42222</v>
      </c>
      <c r="E451" t="s">
        <v>7</v>
      </c>
      <c r="F451" t="s">
        <v>43</v>
      </c>
      <c r="G451" t="s">
        <v>38</v>
      </c>
      <c r="H451" t="s">
        <v>39</v>
      </c>
      <c r="I451" t="s">
        <v>238</v>
      </c>
      <c r="J451" t="s">
        <v>41</v>
      </c>
      <c r="K451" s="2">
        <v>1618.53</v>
      </c>
      <c r="L451" s="2">
        <v>1310.05</v>
      </c>
      <c r="M451" s="2">
        <v>0</v>
      </c>
      <c r="N451" s="2">
        <v>2928.58</v>
      </c>
      <c r="O451" s="2">
        <v>2303.5</v>
      </c>
      <c r="P451" s="2">
        <v>5873.85</v>
      </c>
      <c r="Q451" s="2">
        <v>0</v>
      </c>
      <c r="R451" s="2">
        <v>8177.35</v>
      </c>
      <c r="S451" s="2">
        <v>4782.21</v>
      </c>
      <c r="T451" s="2">
        <v>717.79</v>
      </c>
      <c r="U451" s="2">
        <v>0</v>
      </c>
      <c r="V451" s="2">
        <v>5500</v>
      </c>
      <c r="W451" s="2">
        <v>12274.59</v>
      </c>
      <c r="X451" s="2">
        <v>4331.34</v>
      </c>
      <c r="Y451" s="2">
        <v>0</v>
      </c>
      <c r="Z451" s="2">
        <v>16605.93</v>
      </c>
    </row>
    <row r="452" spans="1:26" ht="13.2" x14ac:dyDescent="0.25">
      <c r="A452" s="1">
        <v>42326</v>
      </c>
      <c r="B452" s="1">
        <v>42326</v>
      </c>
      <c r="C452" t="s">
        <v>31</v>
      </c>
      <c r="D452" s="3">
        <v>42223</v>
      </c>
      <c r="E452" t="s">
        <v>7</v>
      </c>
      <c r="F452" t="s">
        <v>72</v>
      </c>
      <c r="G452" t="s">
        <v>38</v>
      </c>
      <c r="H452" t="s">
        <v>39</v>
      </c>
      <c r="I452" t="s">
        <v>155</v>
      </c>
      <c r="J452" t="s">
        <v>41</v>
      </c>
      <c r="K452" s="2">
        <v>5786.11</v>
      </c>
      <c r="L452" s="2">
        <v>191.75</v>
      </c>
      <c r="M452" s="2">
        <v>0</v>
      </c>
      <c r="N452" s="2">
        <v>5977.86</v>
      </c>
      <c r="O452" s="2">
        <v>314.8</v>
      </c>
      <c r="P452" s="2">
        <v>23469.599999999999</v>
      </c>
      <c r="Q452" s="2">
        <v>0</v>
      </c>
      <c r="R452" s="2">
        <v>23784.400000000001</v>
      </c>
      <c r="S452" s="2">
        <v>8635.18</v>
      </c>
      <c r="T452" s="2">
        <v>1478.68</v>
      </c>
      <c r="U452" s="2">
        <v>0</v>
      </c>
      <c r="V452" s="2">
        <v>10113.86</v>
      </c>
      <c r="W452" s="2">
        <v>37890.89</v>
      </c>
      <c r="X452" s="2">
        <v>1985.23</v>
      </c>
      <c r="Y452" s="2">
        <v>0</v>
      </c>
      <c r="Z452" s="2">
        <v>39876.120000000003</v>
      </c>
    </row>
    <row r="453" spans="1:26" ht="13.2" x14ac:dyDescent="0.25">
      <c r="A453" s="1">
        <v>42463</v>
      </c>
      <c r="B453" s="1">
        <v>42463</v>
      </c>
      <c r="C453" t="s">
        <v>31</v>
      </c>
      <c r="D453" s="3">
        <v>42223</v>
      </c>
      <c r="E453" t="s">
        <v>7</v>
      </c>
      <c r="F453" t="s">
        <v>32</v>
      </c>
      <c r="G453" t="s">
        <v>38</v>
      </c>
      <c r="H453" t="s">
        <v>39</v>
      </c>
      <c r="I453" t="s">
        <v>48</v>
      </c>
      <c r="J453" t="s">
        <v>41</v>
      </c>
      <c r="K453" s="2">
        <v>6129.76</v>
      </c>
      <c r="L453" s="2">
        <v>146.34</v>
      </c>
      <c r="M453" s="2">
        <v>0</v>
      </c>
      <c r="N453" s="2">
        <v>6276.1</v>
      </c>
      <c r="O453" s="2">
        <v>27341.41</v>
      </c>
      <c r="P453" s="2">
        <v>0</v>
      </c>
      <c r="Q453" s="2">
        <v>0</v>
      </c>
      <c r="R453" s="2">
        <v>27341.41</v>
      </c>
      <c r="S453" s="2">
        <v>423.9</v>
      </c>
      <c r="T453" s="2">
        <v>8000</v>
      </c>
      <c r="U453" s="2">
        <v>0</v>
      </c>
      <c r="V453" s="2">
        <v>8423.9</v>
      </c>
      <c r="W453" s="2">
        <v>6553.66</v>
      </c>
      <c r="X453" s="2">
        <v>35487.75</v>
      </c>
      <c r="Y453" s="2">
        <v>0</v>
      </c>
      <c r="Z453" s="2">
        <v>42041.41</v>
      </c>
    </row>
    <row r="454" spans="1:26" ht="13.2" x14ac:dyDescent="0.25">
      <c r="A454" s="1">
        <v>42318</v>
      </c>
      <c r="B454" s="1">
        <v>42318</v>
      </c>
      <c r="C454" t="s">
        <v>31</v>
      </c>
      <c r="D454" s="3">
        <v>42225</v>
      </c>
      <c r="E454" t="s">
        <v>7</v>
      </c>
      <c r="F454" t="s">
        <v>72</v>
      </c>
      <c r="G454" t="s">
        <v>38</v>
      </c>
      <c r="H454" t="s">
        <v>39</v>
      </c>
      <c r="I454" t="s">
        <v>99</v>
      </c>
      <c r="J454" t="s">
        <v>41</v>
      </c>
      <c r="K454" s="2">
        <v>1204.74</v>
      </c>
      <c r="L454" s="2">
        <v>1745.26</v>
      </c>
      <c r="M454" s="2">
        <v>0</v>
      </c>
      <c r="N454" s="2">
        <v>2950</v>
      </c>
      <c r="O454" s="2">
        <v>3258</v>
      </c>
      <c r="P454" s="2">
        <v>6426</v>
      </c>
      <c r="Q454" s="2">
        <v>0</v>
      </c>
      <c r="R454" s="2">
        <v>9684</v>
      </c>
      <c r="S454" s="2">
        <v>10603.06</v>
      </c>
      <c r="T454" s="2">
        <v>2896.94</v>
      </c>
      <c r="U454" s="2">
        <v>0</v>
      </c>
      <c r="V454" s="2">
        <v>13500</v>
      </c>
      <c r="W454" s="2">
        <v>18233.8</v>
      </c>
      <c r="X454" s="2">
        <v>7900.2</v>
      </c>
      <c r="Y454" s="2">
        <v>0</v>
      </c>
      <c r="Z454" s="2">
        <v>26134</v>
      </c>
    </row>
    <row r="455" spans="1:26" ht="13.2" x14ac:dyDescent="0.25">
      <c r="A455" s="1">
        <v>42319</v>
      </c>
      <c r="B455" s="1">
        <v>42319</v>
      </c>
      <c r="C455" t="s">
        <v>31</v>
      </c>
      <c r="D455" s="3">
        <v>42226</v>
      </c>
      <c r="E455" t="s">
        <v>7</v>
      </c>
      <c r="F455" t="s">
        <v>32</v>
      </c>
      <c r="G455" t="s">
        <v>38</v>
      </c>
      <c r="H455" t="s">
        <v>39</v>
      </c>
      <c r="I455" t="s">
        <v>48</v>
      </c>
      <c r="J455" t="s">
        <v>41</v>
      </c>
      <c r="K455" s="2">
        <v>6711.92</v>
      </c>
      <c r="L455" s="2">
        <v>1819.68</v>
      </c>
      <c r="M455" s="2">
        <v>0</v>
      </c>
      <c r="N455" s="2">
        <v>8531.6</v>
      </c>
      <c r="O455" s="2">
        <v>0</v>
      </c>
      <c r="P455" s="2">
        <v>114828.35</v>
      </c>
      <c r="Q455" s="2">
        <v>0</v>
      </c>
      <c r="R455" s="2">
        <v>114828.35</v>
      </c>
      <c r="S455" s="2">
        <v>11669.25</v>
      </c>
      <c r="T455" s="2">
        <v>890.48</v>
      </c>
      <c r="U455" s="2">
        <v>0</v>
      </c>
      <c r="V455" s="2">
        <v>12559.73</v>
      </c>
      <c r="W455" s="2">
        <v>133209.51999999999</v>
      </c>
      <c r="X455" s="2">
        <v>2710.16</v>
      </c>
      <c r="Y455" s="2">
        <v>0</v>
      </c>
      <c r="Z455" s="2">
        <v>135919.67999999999</v>
      </c>
    </row>
    <row r="456" spans="1:26" ht="13.2" x14ac:dyDescent="0.25">
      <c r="A456" s="1">
        <v>42324</v>
      </c>
      <c r="B456" s="1">
        <v>42324</v>
      </c>
      <c r="C456" t="s">
        <v>31</v>
      </c>
      <c r="D456" s="3">
        <v>42226</v>
      </c>
      <c r="E456" t="s">
        <v>7</v>
      </c>
      <c r="F456" t="s">
        <v>72</v>
      </c>
      <c r="G456" t="s">
        <v>38</v>
      </c>
      <c r="H456" t="s">
        <v>39</v>
      </c>
      <c r="I456" t="s">
        <v>101</v>
      </c>
      <c r="J456" t="s">
        <v>41</v>
      </c>
      <c r="K456" s="2">
        <v>3532.17</v>
      </c>
      <c r="L456" s="2">
        <v>6.03</v>
      </c>
      <c r="M456" s="2">
        <v>0</v>
      </c>
      <c r="N456" s="2">
        <v>3538.2</v>
      </c>
      <c r="O456" s="2">
        <v>180</v>
      </c>
      <c r="P456" s="2">
        <v>26075.31</v>
      </c>
      <c r="Q456" s="2">
        <v>0</v>
      </c>
      <c r="R456" s="2">
        <v>26255.31</v>
      </c>
      <c r="S456" s="2">
        <v>7707.56</v>
      </c>
      <c r="T456" s="2">
        <v>2292.44</v>
      </c>
      <c r="U456" s="2">
        <v>0</v>
      </c>
      <c r="V456" s="2">
        <v>10000</v>
      </c>
      <c r="W456" s="2">
        <v>37315.040000000001</v>
      </c>
      <c r="X456" s="2">
        <v>2478.4699999999998</v>
      </c>
      <c r="Y456" s="2">
        <v>0</v>
      </c>
      <c r="Z456" s="2">
        <v>39793.51</v>
      </c>
    </row>
    <row r="457" spans="1:26" ht="13.2" x14ac:dyDescent="0.25">
      <c r="A457" s="1">
        <v>42340</v>
      </c>
      <c r="B457" s="1">
        <v>42340</v>
      </c>
      <c r="C457" t="s">
        <v>31</v>
      </c>
      <c r="D457" s="3">
        <v>42233</v>
      </c>
      <c r="E457" t="s">
        <v>7</v>
      </c>
      <c r="F457" t="s">
        <v>72</v>
      </c>
      <c r="G457" t="s">
        <v>38</v>
      </c>
      <c r="H457" t="s">
        <v>39</v>
      </c>
      <c r="I457" t="s">
        <v>99</v>
      </c>
      <c r="J457" t="s">
        <v>41</v>
      </c>
      <c r="K457" s="2">
        <v>16788.04</v>
      </c>
      <c r="L457" s="2">
        <v>5911.96</v>
      </c>
      <c r="M457" s="2">
        <v>0</v>
      </c>
      <c r="N457" s="2">
        <v>22700</v>
      </c>
      <c r="O457" s="2">
        <v>7190</v>
      </c>
      <c r="P457" s="2">
        <v>201495</v>
      </c>
      <c r="Q457" s="2">
        <v>0</v>
      </c>
      <c r="R457" s="2">
        <v>208685</v>
      </c>
      <c r="S457" s="2">
        <v>73272.95</v>
      </c>
      <c r="T457" s="2">
        <v>9356.65</v>
      </c>
      <c r="U457" s="2">
        <v>0</v>
      </c>
      <c r="V457" s="2">
        <v>82629.600000000006</v>
      </c>
      <c r="W457" s="2">
        <v>291555.99</v>
      </c>
      <c r="X457" s="2">
        <v>22458.61</v>
      </c>
      <c r="Y457" s="2">
        <v>0</v>
      </c>
      <c r="Z457" s="2">
        <v>314014.59999999998</v>
      </c>
    </row>
    <row r="458" spans="1:26" ht="13.2" x14ac:dyDescent="0.25">
      <c r="A458" s="1">
        <v>42380</v>
      </c>
      <c r="B458" s="1">
        <v>42380</v>
      </c>
      <c r="C458" t="s">
        <v>31</v>
      </c>
      <c r="D458" s="3">
        <v>42240</v>
      </c>
      <c r="E458" t="s">
        <v>7</v>
      </c>
      <c r="F458" t="s">
        <v>72</v>
      </c>
      <c r="G458" t="s">
        <v>60</v>
      </c>
      <c r="H458" t="s">
        <v>61</v>
      </c>
      <c r="I458" t="s">
        <v>141</v>
      </c>
      <c r="J458" t="s">
        <v>36</v>
      </c>
      <c r="K458" s="2">
        <v>15848.31</v>
      </c>
      <c r="L458" s="2">
        <v>17751.689999999999</v>
      </c>
      <c r="M458" s="2">
        <v>0</v>
      </c>
      <c r="N458" s="2">
        <v>33600</v>
      </c>
      <c r="O458" s="2">
        <v>112627.86</v>
      </c>
      <c r="P458" s="2">
        <v>117872.14</v>
      </c>
      <c r="Q458" s="2">
        <v>0</v>
      </c>
      <c r="R458" s="2">
        <v>230500</v>
      </c>
      <c r="S458" s="2">
        <v>80339.210000000006</v>
      </c>
      <c r="T458" s="2">
        <v>48615.45</v>
      </c>
      <c r="U458" s="2">
        <v>0</v>
      </c>
      <c r="V458" s="2">
        <v>128954.66</v>
      </c>
      <c r="W458" s="2">
        <v>214059.66</v>
      </c>
      <c r="X458" s="2">
        <v>178995</v>
      </c>
      <c r="Y458" s="2">
        <v>0</v>
      </c>
      <c r="Z458" s="2">
        <v>393054.66</v>
      </c>
    </row>
    <row r="459" spans="1:26" ht="13.2" x14ac:dyDescent="0.25">
      <c r="A459" s="1">
        <v>42375</v>
      </c>
      <c r="B459" s="1">
        <v>42375</v>
      </c>
      <c r="C459" t="s">
        <v>31</v>
      </c>
      <c r="D459" s="3">
        <v>42247</v>
      </c>
      <c r="E459" t="s">
        <v>7</v>
      </c>
      <c r="F459" t="s">
        <v>72</v>
      </c>
      <c r="G459" t="s">
        <v>33</v>
      </c>
      <c r="H459" t="s">
        <v>235</v>
      </c>
      <c r="I459" t="s">
        <v>288</v>
      </c>
      <c r="J459" t="s">
        <v>36</v>
      </c>
      <c r="K459" s="2">
        <v>10007.959999999999</v>
      </c>
      <c r="L459" s="2">
        <v>1501.87</v>
      </c>
      <c r="M459" s="2">
        <v>0</v>
      </c>
      <c r="N459" s="2">
        <v>11509.83</v>
      </c>
      <c r="O459" s="2">
        <v>718.4</v>
      </c>
      <c r="P459" s="2">
        <v>50937.599999999999</v>
      </c>
      <c r="Q459" s="2">
        <v>0</v>
      </c>
      <c r="R459" s="2">
        <v>51656</v>
      </c>
      <c r="S459" s="2">
        <v>20055.39</v>
      </c>
      <c r="T459" s="2">
        <v>2944.61</v>
      </c>
      <c r="U459" s="2">
        <v>0</v>
      </c>
      <c r="V459" s="2">
        <v>23000</v>
      </c>
      <c r="W459" s="2">
        <v>81000.95</v>
      </c>
      <c r="X459" s="2">
        <v>5164.88</v>
      </c>
      <c r="Y459" s="2">
        <v>0</v>
      </c>
      <c r="Z459" s="2">
        <v>86165.83</v>
      </c>
    </row>
    <row r="460" spans="1:26" ht="13.2" x14ac:dyDescent="0.25">
      <c r="A460" s="1">
        <v>42390</v>
      </c>
      <c r="B460" s="1">
        <v>42390</v>
      </c>
      <c r="C460" t="s">
        <v>31</v>
      </c>
      <c r="D460" s="3">
        <v>42252</v>
      </c>
      <c r="E460" t="s">
        <v>7</v>
      </c>
      <c r="F460" t="s">
        <v>32</v>
      </c>
      <c r="G460" t="s">
        <v>38</v>
      </c>
      <c r="H460" t="s">
        <v>39</v>
      </c>
      <c r="I460" t="s">
        <v>40</v>
      </c>
      <c r="J460" t="s">
        <v>41</v>
      </c>
      <c r="K460" s="2">
        <v>4288.42</v>
      </c>
      <c r="L460" s="2">
        <v>3775</v>
      </c>
      <c r="M460" s="2">
        <v>0</v>
      </c>
      <c r="N460" s="2">
        <v>8063.42</v>
      </c>
      <c r="O460" s="2">
        <v>0</v>
      </c>
      <c r="P460" s="2">
        <v>18259.18</v>
      </c>
      <c r="Q460" s="2">
        <v>7639.35</v>
      </c>
      <c r="R460" s="2">
        <v>10619.83</v>
      </c>
      <c r="S460" s="2">
        <v>6435.04</v>
      </c>
      <c r="T460" s="2">
        <v>0</v>
      </c>
      <c r="U460" s="2">
        <v>7639.35</v>
      </c>
      <c r="V460" s="2">
        <v>-1204.31</v>
      </c>
      <c r="W460" s="2">
        <v>28982.639999999999</v>
      </c>
      <c r="X460" s="2">
        <v>3775</v>
      </c>
      <c r="Y460" s="2">
        <v>15278.7</v>
      </c>
      <c r="Z460" s="2">
        <v>17478.939999999999</v>
      </c>
    </row>
    <row r="461" spans="1:26" ht="13.2" x14ac:dyDescent="0.25">
      <c r="A461" s="1">
        <v>42397</v>
      </c>
      <c r="B461" s="1">
        <v>42398</v>
      </c>
      <c r="C461" t="s">
        <v>31</v>
      </c>
      <c r="D461" s="3">
        <v>42256</v>
      </c>
      <c r="E461" t="s">
        <v>7</v>
      </c>
      <c r="F461" t="s">
        <v>72</v>
      </c>
      <c r="G461" t="s">
        <v>73</v>
      </c>
      <c r="H461" t="s">
        <v>87</v>
      </c>
      <c r="I461" t="s">
        <v>471</v>
      </c>
      <c r="J461" t="s">
        <v>36</v>
      </c>
      <c r="K461" s="2">
        <v>1470.87</v>
      </c>
      <c r="L461" s="2">
        <v>129.84</v>
      </c>
      <c r="M461" s="2">
        <v>0</v>
      </c>
      <c r="N461" s="2">
        <v>1600.71</v>
      </c>
      <c r="O461" s="2">
        <v>10050</v>
      </c>
      <c r="P461" s="2">
        <v>0</v>
      </c>
      <c r="Q461" s="2">
        <v>0</v>
      </c>
      <c r="R461" s="2">
        <v>10050</v>
      </c>
      <c r="S461" s="2">
        <v>6491.17</v>
      </c>
      <c r="T461" s="2">
        <v>442.88</v>
      </c>
      <c r="U461" s="2">
        <v>0</v>
      </c>
      <c r="V461" s="2">
        <v>6934.05</v>
      </c>
      <c r="W461" s="2">
        <v>7962.04</v>
      </c>
      <c r="X461" s="2">
        <v>10622.72</v>
      </c>
      <c r="Y461" s="2">
        <v>0</v>
      </c>
      <c r="Z461" s="2">
        <v>18584.759999999998</v>
      </c>
    </row>
    <row r="462" spans="1:26" ht="13.2" x14ac:dyDescent="0.25">
      <c r="A462" s="1">
        <v>42401</v>
      </c>
      <c r="B462" s="1">
        <v>42401</v>
      </c>
      <c r="C462" t="s">
        <v>31</v>
      </c>
      <c r="D462" s="3">
        <v>42256</v>
      </c>
      <c r="E462" t="s">
        <v>7</v>
      </c>
      <c r="F462" t="s">
        <v>43</v>
      </c>
      <c r="G462" t="s">
        <v>60</v>
      </c>
      <c r="H462" t="s">
        <v>61</v>
      </c>
      <c r="I462" t="s">
        <v>221</v>
      </c>
      <c r="J462" t="s">
        <v>36</v>
      </c>
      <c r="K462" s="2">
        <v>7523.24</v>
      </c>
      <c r="L462" s="2">
        <v>1137.55</v>
      </c>
      <c r="M462" s="2">
        <v>0</v>
      </c>
      <c r="N462" s="2">
        <v>8660.7900000000009</v>
      </c>
      <c r="O462" s="2">
        <v>10624.46</v>
      </c>
      <c r="P462" s="2">
        <v>32573.48</v>
      </c>
      <c r="Q462" s="2">
        <v>0</v>
      </c>
      <c r="R462" s="2">
        <v>43197.94</v>
      </c>
      <c r="S462" s="2">
        <v>19071.36</v>
      </c>
      <c r="T462" s="2">
        <v>1963.1</v>
      </c>
      <c r="U462" s="2">
        <v>0</v>
      </c>
      <c r="V462" s="2">
        <v>21034.46</v>
      </c>
      <c r="W462" s="2">
        <v>59168.08</v>
      </c>
      <c r="X462" s="2">
        <v>13725.11</v>
      </c>
      <c r="Y462" s="2">
        <v>0</v>
      </c>
      <c r="Z462" s="2">
        <v>72893.19</v>
      </c>
    </row>
    <row r="463" spans="1:26" ht="13.2" x14ac:dyDescent="0.25">
      <c r="A463" s="1">
        <v>42406</v>
      </c>
      <c r="B463" s="1">
        <v>42406</v>
      </c>
      <c r="C463" t="s">
        <v>31</v>
      </c>
      <c r="D463" s="3">
        <v>42262</v>
      </c>
      <c r="E463" t="s">
        <v>7</v>
      </c>
      <c r="F463" t="s">
        <v>32</v>
      </c>
      <c r="G463" t="s">
        <v>38</v>
      </c>
      <c r="H463" t="s">
        <v>39</v>
      </c>
      <c r="I463" t="s">
        <v>50</v>
      </c>
      <c r="J463" t="s">
        <v>41</v>
      </c>
      <c r="K463" s="2">
        <v>5799.59</v>
      </c>
      <c r="L463" s="2">
        <v>2047</v>
      </c>
      <c r="M463" s="2">
        <v>0</v>
      </c>
      <c r="N463" s="2">
        <v>7846.59</v>
      </c>
      <c r="O463" s="2">
        <v>0</v>
      </c>
      <c r="P463" s="2">
        <v>60870.080000000002</v>
      </c>
      <c r="Q463" s="2">
        <v>0</v>
      </c>
      <c r="R463" s="2">
        <v>60870.080000000002</v>
      </c>
      <c r="S463" s="2">
        <v>5122.47</v>
      </c>
      <c r="T463" s="2">
        <v>1074.3399999999999</v>
      </c>
      <c r="U463" s="2">
        <v>0</v>
      </c>
      <c r="V463" s="2">
        <v>6196.81</v>
      </c>
      <c r="W463" s="2">
        <v>71792.14</v>
      </c>
      <c r="X463" s="2">
        <v>3121.34</v>
      </c>
      <c r="Y463" s="2">
        <v>0</v>
      </c>
      <c r="Z463" s="2">
        <v>74913.48</v>
      </c>
    </row>
    <row r="464" spans="1:26" ht="13.2" x14ac:dyDescent="0.25">
      <c r="A464" s="1">
        <v>42408</v>
      </c>
      <c r="B464" s="1">
        <v>42408</v>
      </c>
      <c r="C464" t="s">
        <v>31</v>
      </c>
      <c r="D464" s="3">
        <v>42263</v>
      </c>
      <c r="E464" t="s">
        <v>7</v>
      </c>
      <c r="F464" t="s">
        <v>32</v>
      </c>
      <c r="G464" t="s">
        <v>38</v>
      </c>
      <c r="H464" t="s">
        <v>39</v>
      </c>
      <c r="I464" t="s">
        <v>50</v>
      </c>
      <c r="J464" t="s">
        <v>41</v>
      </c>
      <c r="K464" s="2">
        <v>1084.77</v>
      </c>
      <c r="L464" s="2">
        <v>0</v>
      </c>
      <c r="M464" s="2">
        <v>0</v>
      </c>
      <c r="N464" s="2">
        <v>1084.77</v>
      </c>
      <c r="O464" s="2">
        <v>0</v>
      </c>
      <c r="P464" s="2">
        <v>3989.77</v>
      </c>
      <c r="Q464" s="2">
        <v>0</v>
      </c>
      <c r="R464" s="2">
        <v>3989.77</v>
      </c>
      <c r="S464" s="2">
        <v>1858.91</v>
      </c>
      <c r="T464" s="2">
        <v>0</v>
      </c>
      <c r="U464" s="2">
        <v>0</v>
      </c>
      <c r="V464" s="2">
        <v>1858.91</v>
      </c>
      <c r="W464" s="2">
        <v>6933.45</v>
      </c>
      <c r="X464" s="2">
        <v>0</v>
      </c>
      <c r="Y464" s="2">
        <v>0</v>
      </c>
      <c r="Z464" s="2">
        <v>6933.45</v>
      </c>
    </row>
    <row r="465" spans="1:26" ht="13.2" x14ac:dyDescent="0.25">
      <c r="A465" s="1">
        <v>42409</v>
      </c>
      <c r="B465" s="1">
        <v>42409</v>
      </c>
      <c r="C465" t="s">
        <v>31</v>
      </c>
      <c r="D465" s="3">
        <v>42263</v>
      </c>
      <c r="E465" t="s">
        <v>7</v>
      </c>
      <c r="F465" t="s">
        <v>32</v>
      </c>
      <c r="G465" t="s">
        <v>60</v>
      </c>
      <c r="H465" t="s">
        <v>61</v>
      </c>
      <c r="I465" t="s">
        <v>77</v>
      </c>
      <c r="J465" t="s">
        <v>36</v>
      </c>
      <c r="K465" s="2">
        <v>667.65</v>
      </c>
      <c r="L465" s="2">
        <v>755</v>
      </c>
      <c r="M465" s="2">
        <v>0</v>
      </c>
      <c r="N465" s="2">
        <v>1422.65</v>
      </c>
      <c r="O465" s="2">
        <v>855.54</v>
      </c>
      <c r="P465" s="2">
        <v>31144.46</v>
      </c>
      <c r="Q465" s="2">
        <v>0</v>
      </c>
      <c r="R465" s="2">
        <v>32000</v>
      </c>
      <c r="S465" s="2">
        <v>5556.87</v>
      </c>
      <c r="T465" s="2">
        <v>2000</v>
      </c>
      <c r="U465" s="2">
        <v>0</v>
      </c>
      <c r="V465" s="2">
        <v>7556.87</v>
      </c>
      <c r="W465" s="2">
        <v>37368.980000000003</v>
      </c>
      <c r="X465" s="2">
        <v>3610.54</v>
      </c>
      <c r="Y465" s="2">
        <v>0</v>
      </c>
      <c r="Z465" s="2">
        <v>40979.519999999997</v>
      </c>
    </row>
    <row r="466" spans="1:26" ht="13.2" x14ac:dyDescent="0.25">
      <c r="A466" s="1">
        <v>42420</v>
      </c>
      <c r="B466" s="1">
        <v>42420</v>
      </c>
      <c r="C466" t="s">
        <v>31</v>
      </c>
      <c r="D466" s="3">
        <v>42267</v>
      </c>
      <c r="E466" t="s">
        <v>7</v>
      </c>
      <c r="F466" t="s">
        <v>32</v>
      </c>
      <c r="G466" t="s">
        <v>73</v>
      </c>
      <c r="H466" t="s">
        <v>87</v>
      </c>
      <c r="I466" t="s">
        <v>471</v>
      </c>
      <c r="J466" t="s">
        <v>36</v>
      </c>
      <c r="K466" s="2">
        <v>15187.66</v>
      </c>
      <c r="L466" s="2">
        <v>3262.34</v>
      </c>
      <c r="M466" s="2">
        <v>0</v>
      </c>
      <c r="N466" s="2">
        <v>18450</v>
      </c>
      <c r="O466" s="2">
        <v>843.57</v>
      </c>
      <c r="P466" s="2">
        <v>53874.12</v>
      </c>
      <c r="Q466" s="2">
        <v>0</v>
      </c>
      <c r="R466" s="2">
        <v>54717.69</v>
      </c>
      <c r="S466" s="2">
        <v>42721.68</v>
      </c>
      <c r="T466" s="2">
        <v>2278.3200000000002</v>
      </c>
      <c r="U466" s="2">
        <v>0</v>
      </c>
      <c r="V466" s="2">
        <v>45000</v>
      </c>
      <c r="W466" s="2">
        <v>111783.46</v>
      </c>
      <c r="X466" s="2">
        <v>6384.23</v>
      </c>
      <c r="Y466" s="2">
        <v>0</v>
      </c>
      <c r="Z466" s="2">
        <v>118167.69</v>
      </c>
    </row>
    <row r="467" spans="1:26" ht="13.2" x14ac:dyDescent="0.25">
      <c r="A467" s="1">
        <v>42421</v>
      </c>
      <c r="B467" s="1">
        <v>42421</v>
      </c>
      <c r="C467" t="s">
        <v>31</v>
      </c>
      <c r="D467" s="3">
        <v>42269</v>
      </c>
      <c r="E467" t="s">
        <v>7</v>
      </c>
      <c r="F467" t="s">
        <v>32</v>
      </c>
      <c r="G467" t="s">
        <v>38</v>
      </c>
      <c r="H467" t="s">
        <v>39</v>
      </c>
      <c r="I467" t="s">
        <v>48</v>
      </c>
      <c r="J467" t="s">
        <v>41</v>
      </c>
      <c r="K467" s="2">
        <v>49.15</v>
      </c>
      <c r="L467" s="2">
        <v>750.85</v>
      </c>
      <c r="M467" s="2">
        <v>0</v>
      </c>
      <c r="N467" s="2">
        <v>800</v>
      </c>
      <c r="O467" s="2">
        <v>2597.88</v>
      </c>
      <c r="P467" s="2">
        <v>1402.12</v>
      </c>
      <c r="Q467" s="2">
        <v>0</v>
      </c>
      <c r="R467" s="2">
        <v>4000</v>
      </c>
      <c r="S467" s="2">
        <v>484.93</v>
      </c>
      <c r="T467" s="2">
        <v>3115.07</v>
      </c>
      <c r="U467" s="2">
        <v>0</v>
      </c>
      <c r="V467" s="2">
        <v>3600</v>
      </c>
      <c r="W467" s="2">
        <v>1936.2</v>
      </c>
      <c r="X467" s="2">
        <v>6463.8</v>
      </c>
      <c r="Y467" s="2">
        <v>0</v>
      </c>
      <c r="Z467" s="2">
        <v>8400</v>
      </c>
    </row>
    <row r="468" spans="1:26" ht="13.2" x14ac:dyDescent="0.25">
      <c r="A468" s="1">
        <v>42426</v>
      </c>
      <c r="B468" s="1">
        <v>42426</v>
      </c>
      <c r="C468" t="s">
        <v>31</v>
      </c>
      <c r="D468" s="3">
        <v>42272</v>
      </c>
      <c r="E468" t="s">
        <v>7</v>
      </c>
      <c r="F468" t="s">
        <v>72</v>
      </c>
      <c r="G468" t="s">
        <v>38</v>
      </c>
      <c r="H468" t="s">
        <v>64</v>
      </c>
      <c r="I468" t="s">
        <v>119</v>
      </c>
      <c r="J468" t="s">
        <v>41</v>
      </c>
      <c r="K468" s="2">
        <v>1199.1600000000001</v>
      </c>
      <c r="L468" s="2">
        <v>2300.84</v>
      </c>
      <c r="M468" s="2">
        <v>0</v>
      </c>
      <c r="N468" s="2">
        <v>3500</v>
      </c>
      <c r="O468" s="2">
        <v>9322</v>
      </c>
      <c r="P468" s="2">
        <v>678</v>
      </c>
      <c r="Q468" s="2">
        <v>0</v>
      </c>
      <c r="R468" s="2">
        <v>10000</v>
      </c>
      <c r="S468" s="2">
        <v>3801.44</v>
      </c>
      <c r="T468" s="2">
        <v>1198.56</v>
      </c>
      <c r="U468" s="2">
        <v>0</v>
      </c>
      <c r="V468" s="2">
        <v>5000</v>
      </c>
      <c r="W468" s="2">
        <v>5678.6</v>
      </c>
      <c r="X468" s="2">
        <v>12821.4</v>
      </c>
      <c r="Y468" s="2">
        <v>0</v>
      </c>
      <c r="Z468" s="2">
        <v>18500</v>
      </c>
    </row>
    <row r="469" spans="1:26" ht="13.2" x14ac:dyDescent="0.25">
      <c r="A469" s="1">
        <v>42436</v>
      </c>
      <c r="B469" s="1">
        <v>42435</v>
      </c>
      <c r="C469" t="s">
        <v>31</v>
      </c>
      <c r="D469" s="3">
        <v>42275</v>
      </c>
      <c r="E469" t="s">
        <v>7</v>
      </c>
      <c r="F469" t="s">
        <v>32</v>
      </c>
      <c r="G469" t="s">
        <v>73</v>
      </c>
      <c r="H469" t="s">
        <v>87</v>
      </c>
      <c r="I469" t="s">
        <v>471</v>
      </c>
      <c r="J469" t="s">
        <v>36</v>
      </c>
      <c r="K469" s="2">
        <v>12682.7</v>
      </c>
      <c r="L469" s="2">
        <v>2625.2</v>
      </c>
      <c r="M469" s="2">
        <v>0</v>
      </c>
      <c r="N469" s="2">
        <v>15307.9</v>
      </c>
      <c r="O469" s="2">
        <v>10708.61</v>
      </c>
      <c r="P469" s="2">
        <v>59747.89</v>
      </c>
      <c r="Q469" s="2">
        <v>0</v>
      </c>
      <c r="R469" s="2">
        <v>70456.5</v>
      </c>
      <c r="S469" s="2">
        <v>55095.08</v>
      </c>
      <c r="T469" s="2">
        <v>10904.92</v>
      </c>
      <c r="U469" s="2">
        <v>0</v>
      </c>
      <c r="V469" s="2">
        <v>66000</v>
      </c>
      <c r="W469" s="2">
        <v>127525.67</v>
      </c>
      <c r="X469" s="2">
        <v>24238.73</v>
      </c>
      <c r="Y469" s="2">
        <v>0</v>
      </c>
      <c r="Z469" s="2">
        <v>151764.4</v>
      </c>
    </row>
    <row r="470" spans="1:26" ht="13.2" x14ac:dyDescent="0.25">
      <c r="A470" s="1">
        <v>42436</v>
      </c>
      <c r="B470" s="1">
        <v>42436</v>
      </c>
      <c r="C470" t="s">
        <v>31</v>
      </c>
      <c r="D470" s="3">
        <v>42275</v>
      </c>
      <c r="E470" t="s">
        <v>7</v>
      </c>
      <c r="F470" t="s">
        <v>32</v>
      </c>
      <c r="G470" t="s">
        <v>73</v>
      </c>
      <c r="H470" t="s">
        <v>87</v>
      </c>
      <c r="I470" t="s">
        <v>471</v>
      </c>
      <c r="J470" t="s">
        <v>36</v>
      </c>
      <c r="K470" s="2">
        <v>10542.39</v>
      </c>
      <c r="L470" s="2">
        <v>6481.31</v>
      </c>
      <c r="M470" s="2">
        <v>0</v>
      </c>
      <c r="N470" s="2">
        <v>17023.7</v>
      </c>
      <c r="O470" s="2">
        <v>21579.63</v>
      </c>
      <c r="P470" s="2">
        <v>49549.57</v>
      </c>
      <c r="Q470" s="2">
        <v>0</v>
      </c>
      <c r="R470" s="2">
        <v>71129.2</v>
      </c>
      <c r="S470" s="2">
        <v>35588.9</v>
      </c>
      <c r="T470" s="2">
        <v>3733.1</v>
      </c>
      <c r="U470" s="2">
        <v>0</v>
      </c>
      <c r="V470" s="2">
        <v>39322</v>
      </c>
      <c r="W470" s="2">
        <v>95680.86</v>
      </c>
      <c r="X470" s="2">
        <v>31794.04</v>
      </c>
      <c r="Y470" s="2">
        <v>0</v>
      </c>
      <c r="Z470" s="2">
        <v>127474.9</v>
      </c>
    </row>
    <row r="471" spans="1:26" ht="13.2" x14ac:dyDescent="0.25">
      <c r="A471" s="1">
        <v>42441</v>
      </c>
      <c r="B471" s="1">
        <v>42441</v>
      </c>
      <c r="C471" t="s">
        <v>31</v>
      </c>
      <c r="D471" s="3">
        <v>42279</v>
      </c>
      <c r="E471" t="s">
        <v>7</v>
      </c>
      <c r="F471" t="s">
        <v>72</v>
      </c>
      <c r="G471" t="s">
        <v>60</v>
      </c>
      <c r="H471" t="s">
        <v>61</v>
      </c>
      <c r="I471" t="s">
        <v>218</v>
      </c>
      <c r="J471" t="s">
        <v>36</v>
      </c>
      <c r="K471" s="2">
        <v>4051.88</v>
      </c>
      <c r="L471" s="2">
        <v>355</v>
      </c>
      <c r="M471" s="2">
        <v>0</v>
      </c>
      <c r="N471" s="2">
        <v>4406.88</v>
      </c>
      <c r="O471" s="2">
        <v>514.11</v>
      </c>
      <c r="P471" s="2">
        <v>22706.34</v>
      </c>
      <c r="Q471" s="2">
        <v>0</v>
      </c>
      <c r="R471" s="2">
        <v>23220.45</v>
      </c>
      <c r="S471" s="2">
        <v>10136.41</v>
      </c>
      <c r="T471" s="2">
        <v>2000</v>
      </c>
      <c r="U471" s="2">
        <v>0</v>
      </c>
      <c r="V471" s="2">
        <v>12136.41</v>
      </c>
      <c r="W471" s="2">
        <v>36894.629999999997</v>
      </c>
      <c r="X471" s="2">
        <v>2869.11</v>
      </c>
      <c r="Y471" s="2">
        <v>0</v>
      </c>
      <c r="Z471" s="2">
        <v>39763.74</v>
      </c>
    </row>
    <row r="472" spans="1:26" ht="13.2" x14ac:dyDescent="0.25">
      <c r="A472" s="1">
        <v>42444</v>
      </c>
      <c r="B472" s="1">
        <v>42444</v>
      </c>
      <c r="C472" t="s">
        <v>31</v>
      </c>
      <c r="D472" s="3">
        <v>42279</v>
      </c>
      <c r="E472" t="s">
        <v>7</v>
      </c>
      <c r="F472" t="s">
        <v>32</v>
      </c>
      <c r="G472" t="s">
        <v>38</v>
      </c>
      <c r="H472" t="s">
        <v>39</v>
      </c>
      <c r="I472" t="s">
        <v>101</v>
      </c>
      <c r="J472" t="s">
        <v>41</v>
      </c>
      <c r="K472" s="2">
        <v>17450.419999999998</v>
      </c>
      <c r="L472" s="2">
        <v>20499.580000000002</v>
      </c>
      <c r="M472" s="2">
        <v>0</v>
      </c>
      <c r="N472" s="2">
        <v>37950</v>
      </c>
      <c r="O472" s="2">
        <v>188404.47</v>
      </c>
      <c r="P472" s="2">
        <v>130842.21</v>
      </c>
      <c r="Q472" s="2">
        <v>0</v>
      </c>
      <c r="R472" s="2">
        <v>319246.68</v>
      </c>
      <c r="S472" s="2">
        <v>147505.09</v>
      </c>
      <c r="T472" s="2">
        <v>207469.04</v>
      </c>
      <c r="U472" s="2">
        <v>0</v>
      </c>
      <c r="V472" s="2">
        <v>354974.13</v>
      </c>
      <c r="W472" s="2">
        <v>295797.71999999997</v>
      </c>
      <c r="X472" s="2">
        <v>416373.09</v>
      </c>
      <c r="Y472" s="2">
        <v>0</v>
      </c>
      <c r="Z472" s="2">
        <v>712170.81</v>
      </c>
    </row>
    <row r="473" spans="1:26" ht="13.2" x14ac:dyDescent="0.25">
      <c r="A473" s="1">
        <v>42450</v>
      </c>
      <c r="B473" s="1">
        <v>42450</v>
      </c>
      <c r="C473" t="s">
        <v>31</v>
      </c>
      <c r="D473" s="3">
        <v>42284</v>
      </c>
      <c r="E473" t="s">
        <v>7</v>
      </c>
      <c r="F473" t="s">
        <v>32</v>
      </c>
      <c r="G473" t="s">
        <v>38</v>
      </c>
      <c r="H473" t="s">
        <v>39</v>
      </c>
      <c r="I473" t="s">
        <v>50</v>
      </c>
      <c r="J473" t="s">
        <v>41</v>
      </c>
      <c r="K473" s="2">
        <v>19104.650000000001</v>
      </c>
      <c r="L473" s="2">
        <v>1345.35</v>
      </c>
      <c r="M473" s="2">
        <v>0</v>
      </c>
      <c r="N473" s="2">
        <v>20450</v>
      </c>
      <c r="O473" s="2">
        <v>17673.7</v>
      </c>
      <c r="P473" s="2">
        <v>70558.03</v>
      </c>
      <c r="Q473" s="2">
        <v>0</v>
      </c>
      <c r="R473" s="2">
        <v>88231.73</v>
      </c>
      <c r="S473" s="2">
        <v>53042.8</v>
      </c>
      <c r="T473" s="2">
        <v>4957.2</v>
      </c>
      <c r="U473" s="2">
        <v>0</v>
      </c>
      <c r="V473" s="2">
        <v>58000</v>
      </c>
      <c r="W473" s="2">
        <v>142705.48000000001</v>
      </c>
      <c r="X473" s="2">
        <v>23976.25</v>
      </c>
      <c r="Y473" s="2">
        <v>0</v>
      </c>
      <c r="Z473" s="2">
        <v>166681.73000000001</v>
      </c>
    </row>
    <row r="474" spans="1:26" ht="13.2" x14ac:dyDescent="0.25">
      <c r="A474" s="1">
        <v>42456</v>
      </c>
      <c r="B474" s="1">
        <v>42456</v>
      </c>
      <c r="C474" t="s">
        <v>31</v>
      </c>
      <c r="D474" s="3">
        <v>42284</v>
      </c>
      <c r="E474" t="s">
        <v>7</v>
      </c>
      <c r="F474" t="s">
        <v>32</v>
      </c>
      <c r="G474" t="s">
        <v>38</v>
      </c>
      <c r="H474" t="s">
        <v>39</v>
      </c>
      <c r="I474" t="s">
        <v>50</v>
      </c>
      <c r="J474" t="s">
        <v>41</v>
      </c>
      <c r="K474" s="2">
        <v>1532.5</v>
      </c>
      <c r="L474" s="2">
        <v>367.5</v>
      </c>
      <c r="M474" s="2">
        <v>0</v>
      </c>
      <c r="N474" s="2">
        <v>1900</v>
      </c>
      <c r="O474" s="2">
        <v>160.84</v>
      </c>
      <c r="P474" s="2">
        <v>3839.16</v>
      </c>
      <c r="Q474" s="2">
        <v>0</v>
      </c>
      <c r="R474" s="2">
        <v>4000</v>
      </c>
      <c r="S474" s="2">
        <v>3238.47</v>
      </c>
      <c r="T474" s="2">
        <v>1761.53</v>
      </c>
      <c r="U474" s="2">
        <v>0</v>
      </c>
      <c r="V474" s="2">
        <v>5000</v>
      </c>
      <c r="W474" s="2">
        <v>8610.1299999999992</v>
      </c>
      <c r="X474" s="2">
        <v>2289.87</v>
      </c>
      <c r="Y474" s="2">
        <v>0</v>
      </c>
      <c r="Z474" s="2">
        <v>10900</v>
      </c>
    </row>
    <row r="475" spans="1:26" ht="13.2" x14ac:dyDescent="0.25">
      <c r="A475" s="1">
        <v>42461</v>
      </c>
      <c r="B475" s="1">
        <v>42461</v>
      </c>
      <c r="C475" t="s">
        <v>31</v>
      </c>
      <c r="D475" s="3">
        <v>42285</v>
      </c>
      <c r="E475" t="s">
        <v>7</v>
      </c>
      <c r="F475" t="s">
        <v>32</v>
      </c>
      <c r="G475" t="s">
        <v>73</v>
      </c>
      <c r="H475" t="s">
        <v>87</v>
      </c>
      <c r="I475" t="s">
        <v>471</v>
      </c>
      <c r="J475" t="s">
        <v>36</v>
      </c>
      <c r="K475" s="2">
        <v>8824.0499999999993</v>
      </c>
      <c r="L475" s="2">
        <v>825.95</v>
      </c>
      <c r="M475" s="2">
        <v>0</v>
      </c>
      <c r="N475" s="2">
        <v>9650</v>
      </c>
      <c r="O475" s="2">
        <v>36278.42</v>
      </c>
      <c r="P475" s="2">
        <v>117027.2</v>
      </c>
      <c r="Q475" s="2">
        <v>0</v>
      </c>
      <c r="R475" s="2">
        <v>153305.62</v>
      </c>
      <c r="S475" s="2">
        <v>39867.620000000003</v>
      </c>
      <c r="T475" s="2">
        <v>11232.38</v>
      </c>
      <c r="U475" s="2">
        <v>0</v>
      </c>
      <c r="V475" s="2">
        <v>51100</v>
      </c>
      <c r="W475" s="2">
        <v>165718.87</v>
      </c>
      <c r="X475" s="2">
        <v>48336.75</v>
      </c>
      <c r="Y475" s="2">
        <v>0</v>
      </c>
      <c r="Z475" s="2">
        <v>214055.62</v>
      </c>
    </row>
    <row r="476" spans="1:26" ht="13.2" x14ac:dyDescent="0.25">
      <c r="A476" s="1">
        <v>42465</v>
      </c>
      <c r="B476" s="1">
        <v>42465</v>
      </c>
      <c r="C476" t="s">
        <v>31</v>
      </c>
      <c r="D476" s="3">
        <v>42286</v>
      </c>
      <c r="E476" t="s">
        <v>7</v>
      </c>
      <c r="F476" t="s">
        <v>32</v>
      </c>
      <c r="G476" t="s">
        <v>38</v>
      </c>
      <c r="H476" t="s">
        <v>39</v>
      </c>
      <c r="I476" t="s">
        <v>40</v>
      </c>
      <c r="J476" t="s">
        <v>41</v>
      </c>
      <c r="K476" s="2">
        <v>3070.48</v>
      </c>
      <c r="L476" s="2">
        <v>582.75</v>
      </c>
      <c r="M476" s="2">
        <v>0</v>
      </c>
      <c r="N476" s="2">
        <v>3653.23</v>
      </c>
      <c r="O476" s="2">
        <v>16181.85</v>
      </c>
      <c r="P476" s="2">
        <v>20869.45</v>
      </c>
      <c r="Q476" s="2">
        <v>0</v>
      </c>
      <c r="R476" s="2">
        <v>37051.300000000003</v>
      </c>
      <c r="S476" s="2">
        <v>6266.78</v>
      </c>
      <c r="T476" s="2">
        <v>2911.94</v>
      </c>
      <c r="U476" s="2">
        <v>0</v>
      </c>
      <c r="V476" s="2">
        <v>9178.7199999999993</v>
      </c>
      <c r="W476" s="2">
        <v>30206.71</v>
      </c>
      <c r="X476" s="2">
        <v>19676.54</v>
      </c>
      <c r="Y476" s="2">
        <v>0</v>
      </c>
      <c r="Z476" s="2">
        <v>49883.25</v>
      </c>
    </row>
    <row r="477" spans="1:26" ht="13.2" x14ac:dyDescent="0.25">
      <c r="A477" s="1">
        <v>42508</v>
      </c>
      <c r="B477" s="1">
        <v>42508</v>
      </c>
      <c r="C477" t="s">
        <v>31</v>
      </c>
      <c r="D477" s="3">
        <v>42286</v>
      </c>
      <c r="E477" t="s">
        <v>7</v>
      </c>
      <c r="F477" t="s">
        <v>32</v>
      </c>
      <c r="G477" t="s">
        <v>38</v>
      </c>
      <c r="H477" t="s">
        <v>64</v>
      </c>
      <c r="I477" t="s">
        <v>117</v>
      </c>
      <c r="J477" t="s">
        <v>41</v>
      </c>
      <c r="K477" s="2">
        <v>6257.78</v>
      </c>
      <c r="L477" s="2">
        <v>7000</v>
      </c>
      <c r="M477" s="2">
        <v>0</v>
      </c>
      <c r="N477" s="2">
        <v>13257.78</v>
      </c>
      <c r="O477" s="2">
        <v>7675.3</v>
      </c>
      <c r="P477" s="2">
        <v>4306.29</v>
      </c>
      <c r="Q477" s="2">
        <v>0</v>
      </c>
      <c r="R477" s="2">
        <v>11981.59</v>
      </c>
      <c r="S477" s="2">
        <v>4368.82</v>
      </c>
      <c r="T477" s="2">
        <v>131.18</v>
      </c>
      <c r="U477" s="2">
        <v>0</v>
      </c>
      <c r="V477" s="2">
        <v>4500</v>
      </c>
      <c r="W477" s="2">
        <v>14932.89</v>
      </c>
      <c r="X477" s="2">
        <v>14806.48</v>
      </c>
      <c r="Y477" s="2">
        <v>0</v>
      </c>
      <c r="Z477" s="2">
        <v>29739.37</v>
      </c>
    </row>
    <row r="478" spans="1:26" ht="13.2" x14ac:dyDescent="0.25">
      <c r="A478" s="1">
        <v>42923</v>
      </c>
      <c r="B478" s="1">
        <v>42923</v>
      </c>
      <c r="C478" t="s">
        <v>31</v>
      </c>
      <c r="D478" s="3">
        <v>42286</v>
      </c>
      <c r="E478" t="s">
        <v>7</v>
      </c>
      <c r="F478" t="s">
        <v>32</v>
      </c>
      <c r="G478" t="s">
        <v>38</v>
      </c>
      <c r="H478" t="s">
        <v>39</v>
      </c>
      <c r="I478" t="s">
        <v>40</v>
      </c>
      <c r="J478" t="s">
        <v>41</v>
      </c>
      <c r="K478" s="2">
        <v>7.9</v>
      </c>
      <c r="L478" s="2">
        <v>850</v>
      </c>
      <c r="M478" s="2">
        <v>0</v>
      </c>
      <c r="N478" s="2">
        <v>857.9</v>
      </c>
      <c r="O478" s="2">
        <v>8400</v>
      </c>
      <c r="P478" s="2">
        <v>0</v>
      </c>
      <c r="Q478" s="2">
        <v>0</v>
      </c>
      <c r="R478" s="2">
        <v>8400</v>
      </c>
      <c r="S478" s="2">
        <v>0</v>
      </c>
      <c r="T478" s="2">
        <v>2400</v>
      </c>
      <c r="U478" s="2">
        <v>0</v>
      </c>
      <c r="V478" s="2">
        <v>2400</v>
      </c>
      <c r="W478" s="2">
        <v>7.9</v>
      </c>
      <c r="X478" s="2">
        <v>11650</v>
      </c>
      <c r="Y478" s="2">
        <v>0</v>
      </c>
      <c r="Z478" s="2">
        <v>11657.9</v>
      </c>
    </row>
    <row r="479" spans="1:26" ht="13.2" x14ac:dyDescent="0.25">
      <c r="A479" s="1">
        <v>42475</v>
      </c>
      <c r="B479" s="1">
        <v>42475</v>
      </c>
      <c r="C479" t="s">
        <v>31</v>
      </c>
      <c r="D479" s="3">
        <v>42293</v>
      </c>
      <c r="E479" t="s">
        <v>7</v>
      </c>
      <c r="F479" t="s">
        <v>32</v>
      </c>
      <c r="G479" t="s">
        <v>38</v>
      </c>
      <c r="H479" t="s">
        <v>39</v>
      </c>
      <c r="I479" t="s">
        <v>50</v>
      </c>
      <c r="J479" t="s">
        <v>41</v>
      </c>
      <c r="K479" s="2">
        <v>5853.94</v>
      </c>
      <c r="L479" s="2">
        <v>4099.09</v>
      </c>
      <c r="M479" s="2">
        <v>0</v>
      </c>
      <c r="N479" s="2">
        <v>9953.0300000000007</v>
      </c>
      <c r="O479" s="2">
        <v>0</v>
      </c>
      <c r="P479" s="2">
        <v>13672.17</v>
      </c>
      <c r="Q479" s="2">
        <v>0</v>
      </c>
      <c r="R479" s="2">
        <v>13672.17</v>
      </c>
      <c r="S479" s="2">
        <v>20536.259999999998</v>
      </c>
      <c r="T479" s="2">
        <v>12582.35</v>
      </c>
      <c r="U479" s="2">
        <v>0</v>
      </c>
      <c r="V479" s="2">
        <v>33118.61</v>
      </c>
      <c r="W479" s="2">
        <v>40062.370000000003</v>
      </c>
      <c r="X479" s="2">
        <v>16681.439999999999</v>
      </c>
      <c r="Y479" s="2">
        <v>0</v>
      </c>
      <c r="Z479" s="2">
        <v>56743.81</v>
      </c>
    </row>
    <row r="480" spans="1:26" ht="13.2" x14ac:dyDescent="0.25">
      <c r="A480" s="1">
        <v>42484</v>
      </c>
      <c r="B480" s="1">
        <v>42484</v>
      </c>
      <c r="C480" t="s">
        <v>31</v>
      </c>
      <c r="D480" s="3">
        <v>42303</v>
      </c>
      <c r="E480" t="s">
        <v>7</v>
      </c>
      <c r="F480" t="s">
        <v>32</v>
      </c>
      <c r="G480" t="s">
        <v>38</v>
      </c>
      <c r="H480" t="s">
        <v>39</v>
      </c>
      <c r="I480" t="s">
        <v>50</v>
      </c>
      <c r="J480" t="s">
        <v>41</v>
      </c>
      <c r="K480" s="2">
        <v>272.51</v>
      </c>
      <c r="L480" s="2">
        <v>1227.49</v>
      </c>
      <c r="M480" s="2">
        <v>0</v>
      </c>
      <c r="N480" s="2">
        <v>1500</v>
      </c>
      <c r="O480" s="2">
        <v>503.47</v>
      </c>
      <c r="P480" s="2">
        <v>14496.53</v>
      </c>
      <c r="Q480" s="2">
        <v>0</v>
      </c>
      <c r="R480" s="2">
        <v>15000</v>
      </c>
      <c r="S480" s="2">
        <v>607.59</v>
      </c>
      <c r="T480" s="2">
        <v>1892.41</v>
      </c>
      <c r="U480" s="2">
        <v>0</v>
      </c>
      <c r="V480" s="2">
        <v>2500</v>
      </c>
      <c r="W480" s="2">
        <v>15376.63</v>
      </c>
      <c r="X480" s="2">
        <v>3623.37</v>
      </c>
      <c r="Y480" s="2">
        <v>0</v>
      </c>
      <c r="Z480" s="2">
        <v>19000</v>
      </c>
    </row>
    <row r="481" spans="1:26" ht="13.2" x14ac:dyDescent="0.25">
      <c r="A481" s="1">
        <v>42509</v>
      </c>
      <c r="B481" s="1">
        <v>42509</v>
      </c>
      <c r="C481" t="s">
        <v>31</v>
      </c>
      <c r="D481" s="3">
        <v>42309</v>
      </c>
      <c r="E481" t="s">
        <v>7</v>
      </c>
      <c r="F481" t="s">
        <v>32</v>
      </c>
      <c r="G481" t="s">
        <v>60</v>
      </c>
      <c r="H481" t="s">
        <v>61</v>
      </c>
      <c r="I481" t="s">
        <v>169</v>
      </c>
      <c r="J481" t="s">
        <v>36</v>
      </c>
      <c r="K481" s="2">
        <v>15723.27</v>
      </c>
      <c r="L481" s="2">
        <v>2470.85</v>
      </c>
      <c r="M481" s="2">
        <v>0</v>
      </c>
      <c r="N481" s="2">
        <v>18194.12</v>
      </c>
      <c r="O481" s="2">
        <v>6433</v>
      </c>
      <c r="P481" s="2">
        <v>43298.15</v>
      </c>
      <c r="Q481" s="2">
        <v>0</v>
      </c>
      <c r="R481" s="2">
        <v>49731.15</v>
      </c>
      <c r="S481" s="2">
        <v>9853.4</v>
      </c>
      <c r="T481" s="2">
        <v>8753.94</v>
      </c>
      <c r="U481" s="2">
        <v>0</v>
      </c>
      <c r="V481" s="2">
        <v>18607.34</v>
      </c>
      <c r="W481" s="2">
        <v>68874.820000000007</v>
      </c>
      <c r="X481" s="2">
        <v>17657.79</v>
      </c>
      <c r="Y481" s="2">
        <v>0</v>
      </c>
      <c r="Z481" s="2">
        <v>86532.61</v>
      </c>
    </row>
    <row r="482" spans="1:26" ht="13.2" x14ac:dyDescent="0.25">
      <c r="A482" s="1">
        <v>42518</v>
      </c>
      <c r="B482" s="1">
        <v>42518</v>
      </c>
      <c r="C482" t="s">
        <v>31</v>
      </c>
      <c r="D482" s="3">
        <v>42313</v>
      </c>
      <c r="E482" t="s">
        <v>7</v>
      </c>
      <c r="F482" t="s">
        <v>32</v>
      </c>
      <c r="G482" t="s">
        <v>38</v>
      </c>
      <c r="H482" t="s">
        <v>39</v>
      </c>
      <c r="I482" t="s">
        <v>155</v>
      </c>
      <c r="J482" t="s">
        <v>41</v>
      </c>
      <c r="K482" s="2">
        <v>540.09</v>
      </c>
      <c r="L482" s="2">
        <v>469.91</v>
      </c>
      <c r="M482" s="2">
        <v>0</v>
      </c>
      <c r="N482" s="2">
        <v>1010</v>
      </c>
      <c r="O482" s="2">
        <v>2071.84</v>
      </c>
      <c r="P482" s="2">
        <v>2071.84</v>
      </c>
      <c r="Q482" s="2">
        <v>0</v>
      </c>
      <c r="R482" s="2">
        <v>4143.68</v>
      </c>
      <c r="S482" s="2">
        <v>685.21</v>
      </c>
      <c r="T482" s="2">
        <v>4314.79</v>
      </c>
      <c r="U482" s="2">
        <v>0</v>
      </c>
      <c r="V482" s="2">
        <v>5000</v>
      </c>
      <c r="W482" s="2">
        <v>3297.14</v>
      </c>
      <c r="X482" s="2">
        <v>6856.54</v>
      </c>
      <c r="Y482" s="2">
        <v>0</v>
      </c>
      <c r="Z482" s="2">
        <v>10153.68</v>
      </c>
    </row>
    <row r="483" spans="1:26" ht="13.2" x14ac:dyDescent="0.25">
      <c r="A483" s="1">
        <v>42520</v>
      </c>
      <c r="B483" s="1">
        <v>42520</v>
      </c>
      <c r="C483" t="s">
        <v>31</v>
      </c>
      <c r="D483" s="3">
        <v>42314</v>
      </c>
      <c r="E483" t="s">
        <v>7</v>
      </c>
      <c r="F483" t="s">
        <v>32</v>
      </c>
      <c r="G483" t="s">
        <v>38</v>
      </c>
      <c r="H483" t="s">
        <v>39</v>
      </c>
      <c r="I483" t="s">
        <v>48</v>
      </c>
      <c r="J483" t="s">
        <v>41</v>
      </c>
      <c r="K483" s="2">
        <v>7752.98</v>
      </c>
      <c r="L483" s="2">
        <v>4258.75</v>
      </c>
      <c r="M483" s="2">
        <v>0</v>
      </c>
      <c r="N483" s="2">
        <v>12011.73</v>
      </c>
      <c r="O483" s="2">
        <v>5903.8</v>
      </c>
      <c r="P483" s="2">
        <v>51720.67</v>
      </c>
      <c r="Q483" s="2">
        <v>0</v>
      </c>
      <c r="R483" s="2">
        <v>57624.47</v>
      </c>
      <c r="S483" s="2">
        <v>18926.16</v>
      </c>
      <c r="T483" s="2">
        <v>8471.85</v>
      </c>
      <c r="U483" s="2">
        <v>0</v>
      </c>
      <c r="V483" s="2">
        <v>27398.01</v>
      </c>
      <c r="W483" s="2">
        <v>78399.81</v>
      </c>
      <c r="X483" s="2">
        <v>18634.400000000001</v>
      </c>
      <c r="Y483" s="2">
        <v>0</v>
      </c>
      <c r="Z483" s="2">
        <v>97034.21</v>
      </c>
    </row>
    <row r="484" spans="1:26" ht="13.2" x14ac:dyDescent="0.25">
      <c r="A484" s="1">
        <v>42530</v>
      </c>
      <c r="B484" s="1">
        <v>42530</v>
      </c>
      <c r="C484" t="s">
        <v>31</v>
      </c>
      <c r="D484" s="3">
        <v>42319</v>
      </c>
      <c r="E484" t="s">
        <v>7</v>
      </c>
      <c r="F484" t="s">
        <v>32</v>
      </c>
      <c r="G484" t="s">
        <v>38</v>
      </c>
      <c r="H484" t="s">
        <v>39</v>
      </c>
      <c r="I484" t="s">
        <v>40</v>
      </c>
      <c r="J484" t="s">
        <v>41</v>
      </c>
      <c r="K484" s="2">
        <v>11768.27</v>
      </c>
      <c r="L484" s="2">
        <v>1181.73</v>
      </c>
      <c r="M484" s="2">
        <v>0</v>
      </c>
      <c r="N484" s="2">
        <v>12950</v>
      </c>
      <c r="O484" s="2">
        <v>16981.72</v>
      </c>
      <c r="P484" s="2">
        <v>11074.76</v>
      </c>
      <c r="Q484" s="2">
        <v>0</v>
      </c>
      <c r="R484" s="2">
        <v>28056.48</v>
      </c>
      <c r="S484" s="2">
        <v>18733.400000000001</v>
      </c>
      <c r="T484" s="2">
        <v>17266.599999999999</v>
      </c>
      <c r="U484" s="2">
        <v>0</v>
      </c>
      <c r="V484" s="2">
        <v>36000</v>
      </c>
      <c r="W484" s="2">
        <v>41576.43</v>
      </c>
      <c r="X484" s="2">
        <v>35430.050000000003</v>
      </c>
      <c r="Y484" s="2">
        <v>0</v>
      </c>
      <c r="Z484" s="2">
        <v>77006.48</v>
      </c>
    </row>
    <row r="485" spans="1:26" ht="13.2" x14ac:dyDescent="0.25">
      <c r="A485" s="1">
        <v>42539</v>
      </c>
      <c r="B485" s="1">
        <v>42539</v>
      </c>
      <c r="C485" t="s">
        <v>31</v>
      </c>
      <c r="D485" s="3">
        <v>42320</v>
      </c>
      <c r="E485" t="s">
        <v>7</v>
      </c>
      <c r="F485" t="s">
        <v>72</v>
      </c>
      <c r="G485" t="s">
        <v>38</v>
      </c>
      <c r="H485" t="s">
        <v>39</v>
      </c>
      <c r="I485" t="s">
        <v>99</v>
      </c>
      <c r="J485" t="s">
        <v>41</v>
      </c>
      <c r="K485" s="2">
        <v>3743.1</v>
      </c>
      <c r="L485" s="2">
        <v>525</v>
      </c>
      <c r="M485" s="2">
        <v>0</v>
      </c>
      <c r="N485" s="2">
        <v>4268.1000000000004</v>
      </c>
      <c r="O485" s="2">
        <v>21150</v>
      </c>
      <c r="P485" s="2">
        <v>200</v>
      </c>
      <c r="Q485" s="2">
        <v>0</v>
      </c>
      <c r="R485" s="2">
        <v>21350</v>
      </c>
      <c r="S485" s="2">
        <v>1778.71</v>
      </c>
      <c r="T485" s="2">
        <v>800</v>
      </c>
      <c r="U485" s="2">
        <v>0</v>
      </c>
      <c r="V485" s="2">
        <v>2578.71</v>
      </c>
      <c r="W485" s="2">
        <v>5721.81</v>
      </c>
      <c r="X485" s="2">
        <v>22475</v>
      </c>
      <c r="Y485" s="2">
        <v>0</v>
      </c>
      <c r="Z485" s="2">
        <v>28196.81</v>
      </c>
    </row>
    <row r="486" spans="1:26" ht="13.2" x14ac:dyDescent="0.25">
      <c r="A486" s="1">
        <v>42535</v>
      </c>
      <c r="B486" s="1">
        <v>42535</v>
      </c>
      <c r="C486" t="s">
        <v>31</v>
      </c>
      <c r="D486" s="3">
        <v>42321</v>
      </c>
      <c r="E486" t="s">
        <v>7</v>
      </c>
      <c r="F486" t="s">
        <v>32</v>
      </c>
      <c r="G486" t="s">
        <v>38</v>
      </c>
      <c r="H486" t="s">
        <v>39</v>
      </c>
      <c r="I486" t="s">
        <v>155</v>
      </c>
      <c r="J486" t="s">
        <v>41</v>
      </c>
      <c r="K486" s="2">
        <v>30724.34</v>
      </c>
      <c r="L486" s="2">
        <v>3275.66</v>
      </c>
      <c r="M486" s="2">
        <v>0</v>
      </c>
      <c r="N486" s="2">
        <v>34000</v>
      </c>
      <c r="O486" s="2">
        <v>1849.98</v>
      </c>
      <c r="P486" s="2">
        <v>123311.37</v>
      </c>
      <c r="Q486" s="2">
        <v>0</v>
      </c>
      <c r="R486" s="2">
        <v>125161.35</v>
      </c>
      <c r="S486" s="2">
        <v>10670.57</v>
      </c>
      <c r="T486" s="2">
        <v>5329.43</v>
      </c>
      <c r="U486" s="2">
        <v>0</v>
      </c>
      <c r="V486" s="2">
        <v>16000</v>
      </c>
      <c r="W486" s="2">
        <v>164706.28</v>
      </c>
      <c r="X486" s="2">
        <v>10455.07</v>
      </c>
      <c r="Y486" s="2">
        <v>0</v>
      </c>
      <c r="Z486" s="2">
        <v>175161.35</v>
      </c>
    </row>
    <row r="487" spans="1:26" ht="13.2" x14ac:dyDescent="0.25">
      <c r="A487" s="1">
        <v>42549</v>
      </c>
      <c r="B487" s="1">
        <v>42538</v>
      </c>
      <c r="C487" t="s">
        <v>31</v>
      </c>
      <c r="D487" s="3">
        <v>42322</v>
      </c>
      <c r="E487" t="s">
        <v>7</v>
      </c>
      <c r="F487" t="s">
        <v>72</v>
      </c>
      <c r="G487" t="s">
        <v>38</v>
      </c>
      <c r="H487" t="s">
        <v>39</v>
      </c>
      <c r="I487" t="s">
        <v>99</v>
      </c>
      <c r="J487" t="s">
        <v>41</v>
      </c>
      <c r="K487" s="2">
        <v>37009.410000000003</v>
      </c>
      <c r="L487" s="2">
        <v>2956.97</v>
      </c>
      <c r="M487" s="2">
        <v>0</v>
      </c>
      <c r="N487" s="2">
        <v>39966.379999999997</v>
      </c>
      <c r="O487" s="2">
        <v>21371</v>
      </c>
      <c r="P487" s="2">
        <v>102360</v>
      </c>
      <c r="Q487" s="2">
        <v>0</v>
      </c>
      <c r="R487" s="2">
        <v>123731</v>
      </c>
      <c r="S487" s="2">
        <v>75189.679999999993</v>
      </c>
      <c r="T487" s="2">
        <v>3810.32</v>
      </c>
      <c r="U487" s="2">
        <v>0</v>
      </c>
      <c r="V487" s="2">
        <v>79000</v>
      </c>
      <c r="W487" s="2">
        <v>214559.09</v>
      </c>
      <c r="X487" s="2">
        <v>28138.29</v>
      </c>
      <c r="Y487" s="2">
        <v>0</v>
      </c>
      <c r="Z487" s="2">
        <v>242697.38</v>
      </c>
    </row>
    <row r="488" spans="1:26" ht="13.2" x14ac:dyDescent="0.25">
      <c r="A488" s="1">
        <v>42545</v>
      </c>
      <c r="B488" s="1">
        <v>42545</v>
      </c>
      <c r="C488" t="s">
        <v>31</v>
      </c>
      <c r="D488" s="3">
        <v>42326</v>
      </c>
      <c r="E488" t="s">
        <v>7</v>
      </c>
      <c r="F488" t="s">
        <v>72</v>
      </c>
      <c r="G488" t="s">
        <v>60</v>
      </c>
      <c r="H488" t="s">
        <v>61</v>
      </c>
      <c r="I488" t="s">
        <v>93</v>
      </c>
      <c r="J488" t="s">
        <v>36</v>
      </c>
      <c r="K488" s="2">
        <v>17097.669999999998</v>
      </c>
      <c r="L488" s="2">
        <v>6216.03</v>
      </c>
      <c r="M488" s="2">
        <v>0</v>
      </c>
      <c r="N488" s="2">
        <v>23313.7</v>
      </c>
      <c r="O488" s="2">
        <v>132119.94</v>
      </c>
      <c r="P488" s="2">
        <v>109401.43</v>
      </c>
      <c r="Q488" s="2">
        <v>1005</v>
      </c>
      <c r="R488" s="2">
        <v>240516.37</v>
      </c>
      <c r="S488" s="2">
        <v>100759.75</v>
      </c>
      <c r="T488" s="2">
        <v>22950.05</v>
      </c>
      <c r="U488" s="2">
        <v>0</v>
      </c>
      <c r="V488" s="2">
        <v>123709.8</v>
      </c>
      <c r="W488" s="2">
        <v>227258.85</v>
      </c>
      <c r="X488" s="2">
        <v>161286.01999999999</v>
      </c>
      <c r="Y488" s="2">
        <v>1005</v>
      </c>
      <c r="Z488" s="2">
        <v>387539.87</v>
      </c>
    </row>
    <row r="489" spans="1:26" ht="13.2" x14ac:dyDescent="0.25">
      <c r="A489" s="1">
        <v>42555</v>
      </c>
      <c r="B489" s="1">
        <v>42555</v>
      </c>
      <c r="C489" t="s">
        <v>31</v>
      </c>
      <c r="D489" s="3">
        <v>42330</v>
      </c>
      <c r="E489" t="s">
        <v>7</v>
      </c>
      <c r="F489" t="s">
        <v>32</v>
      </c>
      <c r="G489" t="s">
        <v>38</v>
      </c>
      <c r="H489" t="s">
        <v>39</v>
      </c>
      <c r="I489" t="s">
        <v>50</v>
      </c>
      <c r="J489" t="s">
        <v>41</v>
      </c>
      <c r="K489" s="2">
        <v>872.13</v>
      </c>
      <c r="L489" s="2">
        <v>2388.61</v>
      </c>
      <c r="M489" s="2">
        <v>0</v>
      </c>
      <c r="N489" s="2">
        <v>3260.74</v>
      </c>
      <c r="O489" s="2">
        <v>13050</v>
      </c>
      <c r="P489" s="2">
        <v>10182.39</v>
      </c>
      <c r="Q489" s="2">
        <v>8025.63</v>
      </c>
      <c r="R489" s="2">
        <v>15206.76</v>
      </c>
      <c r="S489" s="2">
        <v>2049.0300000000002</v>
      </c>
      <c r="T489" s="2">
        <v>2565.9699999999998</v>
      </c>
      <c r="U489" s="2">
        <v>0</v>
      </c>
      <c r="V489" s="2">
        <v>4615</v>
      </c>
      <c r="W489" s="2">
        <v>13103.55</v>
      </c>
      <c r="X489" s="2">
        <v>18004.580000000002</v>
      </c>
      <c r="Y489" s="2">
        <v>8025.63</v>
      </c>
      <c r="Z489" s="2">
        <v>23082.5</v>
      </c>
    </row>
    <row r="490" spans="1:26" ht="13.2" x14ac:dyDescent="0.25">
      <c r="A490" s="1">
        <v>42557</v>
      </c>
      <c r="B490" s="1">
        <v>42557</v>
      </c>
      <c r="C490" t="s">
        <v>31</v>
      </c>
      <c r="D490" s="3">
        <v>42331</v>
      </c>
      <c r="E490" t="s">
        <v>7</v>
      </c>
      <c r="F490" t="s">
        <v>72</v>
      </c>
      <c r="G490" t="s">
        <v>60</v>
      </c>
      <c r="H490" t="s">
        <v>61</v>
      </c>
      <c r="I490" t="s">
        <v>215</v>
      </c>
      <c r="J490" t="s">
        <v>36</v>
      </c>
      <c r="K490" s="2">
        <v>15558.18</v>
      </c>
      <c r="L490" s="2">
        <v>2550</v>
      </c>
      <c r="M490" s="2">
        <v>0</v>
      </c>
      <c r="N490" s="2">
        <v>18108.18</v>
      </c>
      <c r="O490" s="2">
        <v>974.6</v>
      </c>
      <c r="P490" s="2">
        <v>28325.68</v>
      </c>
      <c r="Q490" s="2">
        <v>0</v>
      </c>
      <c r="R490" s="2">
        <v>29300.28</v>
      </c>
      <c r="S490" s="2">
        <v>3786.45</v>
      </c>
      <c r="T490" s="2">
        <v>10000</v>
      </c>
      <c r="U490" s="2">
        <v>0</v>
      </c>
      <c r="V490" s="2">
        <v>13786.45</v>
      </c>
      <c r="W490" s="2">
        <v>47670.31</v>
      </c>
      <c r="X490" s="2">
        <v>13524.6</v>
      </c>
      <c r="Y490" s="2">
        <v>0</v>
      </c>
      <c r="Z490" s="2">
        <v>61194.91</v>
      </c>
    </row>
    <row r="491" spans="1:26" ht="13.2" x14ac:dyDescent="0.25">
      <c r="A491" s="1">
        <v>42582</v>
      </c>
      <c r="B491" s="1">
        <v>42582</v>
      </c>
      <c r="C491" t="s">
        <v>31</v>
      </c>
      <c r="D491" s="3">
        <v>42349</v>
      </c>
      <c r="E491" t="s">
        <v>7</v>
      </c>
      <c r="F491" t="s">
        <v>32</v>
      </c>
      <c r="G491" t="s">
        <v>38</v>
      </c>
      <c r="H491" t="s">
        <v>39</v>
      </c>
      <c r="I491" t="s">
        <v>238</v>
      </c>
      <c r="J491" t="s">
        <v>41</v>
      </c>
      <c r="K491" s="2">
        <v>3041.18</v>
      </c>
      <c r="L491" s="2">
        <v>1716.72</v>
      </c>
      <c r="M491" s="2">
        <v>0</v>
      </c>
      <c r="N491" s="2">
        <v>4757.8999999999996</v>
      </c>
      <c r="O491" s="2">
        <v>17044.009999999998</v>
      </c>
      <c r="P491" s="2">
        <v>14403.98</v>
      </c>
      <c r="Q491" s="2">
        <v>0</v>
      </c>
      <c r="R491" s="2">
        <v>31447.99</v>
      </c>
      <c r="S491" s="2">
        <v>2785.57</v>
      </c>
      <c r="T491" s="2">
        <v>714.43</v>
      </c>
      <c r="U491" s="2">
        <v>0</v>
      </c>
      <c r="V491" s="2">
        <v>3500</v>
      </c>
      <c r="W491" s="2">
        <v>20230.73</v>
      </c>
      <c r="X491" s="2">
        <v>19475.16</v>
      </c>
      <c r="Y491" s="2">
        <v>0</v>
      </c>
      <c r="Z491" s="2">
        <v>39705.89</v>
      </c>
    </row>
    <row r="492" spans="1:26" ht="13.2" x14ac:dyDescent="0.25">
      <c r="A492" s="1">
        <v>42581</v>
      </c>
      <c r="B492" s="1">
        <v>42581</v>
      </c>
      <c r="C492" t="s">
        <v>31</v>
      </c>
      <c r="D492" s="3">
        <v>42350</v>
      </c>
      <c r="E492" t="s">
        <v>7</v>
      </c>
      <c r="F492" t="s">
        <v>32</v>
      </c>
      <c r="G492" t="s">
        <v>73</v>
      </c>
      <c r="H492" t="s">
        <v>87</v>
      </c>
      <c r="I492" t="s">
        <v>471</v>
      </c>
      <c r="J492" t="s">
        <v>36</v>
      </c>
      <c r="K492" s="2">
        <v>3255.38</v>
      </c>
      <c r="L492" s="2">
        <v>244.62</v>
      </c>
      <c r="M492" s="2">
        <v>0</v>
      </c>
      <c r="N492" s="2">
        <v>3500</v>
      </c>
      <c r="O492" s="2">
        <v>25307.81</v>
      </c>
      <c r="P492" s="2">
        <v>13692.19</v>
      </c>
      <c r="Q492" s="2">
        <v>0</v>
      </c>
      <c r="R492" s="2">
        <v>39000</v>
      </c>
      <c r="S492" s="2">
        <v>7841.31</v>
      </c>
      <c r="T492" s="2">
        <v>308.69</v>
      </c>
      <c r="U492" s="2">
        <v>0</v>
      </c>
      <c r="V492" s="2">
        <v>8150</v>
      </c>
      <c r="W492" s="2">
        <v>24788.880000000001</v>
      </c>
      <c r="X492" s="2">
        <v>25861.119999999999</v>
      </c>
      <c r="Y492" s="2">
        <v>0</v>
      </c>
      <c r="Z492" s="2">
        <v>50650</v>
      </c>
    </row>
    <row r="493" spans="1:26" ht="13.2" x14ac:dyDescent="0.25">
      <c r="A493" s="1">
        <v>42585</v>
      </c>
      <c r="B493" s="1">
        <v>42585</v>
      </c>
      <c r="C493" t="s">
        <v>31</v>
      </c>
      <c r="D493" s="3">
        <v>42354</v>
      </c>
      <c r="E493" t="s">
        <v>7</v>
      </c>
      <c r="F493" t="s">
        <v>43</v>
      </c>
      <c r="G493" t="s">
        <v>73</v>
      </c>
      <c r="H493" t="s">
        <v>87</v>
      </c>
      <c r="I493" t="s">
        <v>88</v>
      </c>
      <c r="J493" t="s">
        <v>36</v>
      </c>
      <c r="K493" s="2">
        <v>1384.31</v>
      </c>
      <c r="L493" s="2">
        <v>491.75</v>
      </c>
      <c r="M493" s="2">
        <v>0</v>
      </c>
      <c r="N493" s="2">
        <v>1876.06</v>
      </c>
      <c r="O493" s="2">
        <v>0</v>
      </c>
      <c r="P493" s="2">
        <v>8531.25</v>
      </c>
      <c r="Q493" s="2">
        <v>0</v>
      </c>
      <c r="R493" s="2">
        <v>8531.25</v>
      </c>
      <c r="S493" s="2">
        <v>5880.35</v>
      </c>
      <c r="T493" s="2">
        <v>702</v>
      </c>
      <c r="U493" s="2">
        <v>0</v>
      </c>
      <c r="V493" s="2">
        <v>6582.35</v>
      </c>
      <c r="W493" s="2">
        <v>15795.91</v>
      </c>
      <c r="X493" s="2">
        <v>1193.75</v>
      </c>
      <c r="Y493" s="2">
        <v>0</v>
      </c>
      <c r="Z493" s="2">
        <v>16989.66</v>
      </c>
    </row>
    <row r="494" spans="1:26" ht="13.2" x14ac:dyDescent="0.25">
      <c r="A494" s="1">
        <v>42589</v>
      </c>
      <c r="B494" s="1">
        <v>42589</v>
      </c>
      <c r="C494" t="s">
        <v>31</v>
      </c>
      <c r="D494" s="3">
        <v>42354</v>
      </c>
      <c r="E494" t="s">
        <v>7</v>
      </c>
      <c r="F494" t="s">
        <v>32</v>
      </c>
      <c r="G494" t="s">
        <v>38</v>
      </c>
      <c r="H494" t="s">
        <v>39</v>
      </c>
      <c r="I494" t="s">
        <v>101</v>
      </c>
      <c r="J494" t="s">
        <v>41</v>
      </c>
      <c r="K494" s="2">
        <v>16.149999999999999</v>
      </c>
      <c r="L494" s="2">
        <v>191.75</v>
      </c>
      <c r="M494" s="2">
        <v>0</v>
      </c>
      <c r="N494" s="2">
        <v>207.9</v>
      </c>
      <c r="O494" s="2">
        <v>238.94</v>
      </c>
      <c r="P494" s="2">
        <v>1261.06</v>
      </c>
      <c r="Q494" s="2">
        <v>0</v>
      </c>
      <c r="R494" s="2">
        <v>1500</v>
      </c>
      <c r="S494" s="2">
        <v>122.12</v>
      </c>
      <c r="T494" s="2">
        <v>677.88</v>
      </c>
      <c r="U494" s="2">
        <v>0</v>
      </c>
      <c r="V494" s="2">
        <v>800</v>
      </c>
      <c r="W494" s="2">
        <v>1399.33</v>
      </c>
      <c r="X494" s="2">
        <v>1108.57</v>
      </c>
      <c r="Y494" s="2">
        <v>0</v>
      </c>
      <c r="Z494" s="2">
        <v>2507.9</v>
      </c>
    </row>
    <row r="495" spans="1:26" ht="13.2" x14ac:dyDescent="0.25">
      <c r="A495" s="1">
        <v>42590</v>
      </c>
      <c r="B495" s="1">
        <v>42590</v>
      </c>
      <c r="C495" t="s">
        <v>31</v>
      </c>
      <c r="D495" s="3">
        <v>42357</v>
      </c>
      <c r="E495" t="s">
        <v>7</v>
      </c>
      <c r="F495" t="s">
        <v>32</v>
      </c>
      <c r="G495" t="s">
        <v>73</v>
      </c>
      <c r="H495" t="s">
        <v>192</v>
      </c>
      <c r="I495" t="s">
        <v>650</v>
      </c>
      <c r="J495" t="s">
        <v>36</v>
      </c>
      <c r="K495" s="2">
        <v>32.65</v>
      </c>
      <c r="L495" s="2">
        <v>67.349999999999994</v>
      </c>
      <c r="M495" s="2">
        <v>0</v>
      </c>
      <c r="N495" s="2">
        <v>100</v>
      </c>
      <c r="O495" s="2">
        <v>500</v>
      </c>
      <c r="P495" s="2">
        <v>0</v>
      </c>
      <c r="Q495" s="2">
        <v>0</v>
      </c>
      <c r="R495" s="2">
        <v>500</v>
      </c>
      <c r="S495" s="2">
        <v>770.9</v>
      </c>
      <c r="T495" s="2">
        <v>1273.46</v>
      </c>
      <c r="U495" s="2">
        <v>0</v>
      </c>
      <c r="V495" s="2">
        <v>2044.36</v>
      </c>
      <c r="W495" s="2">
        <v>803.55</v>
      </c>
      <c r="X495" s="2">
        <v>1840.81</v>
      </c>
      <c r="Y495" s="2">
        <v>0</v>
      </c>
      <c r="Z495" s="2">
        <v>2644.36</v>
      </c>
    </row>
    <row r="496" spans="1:26" ht="13.2" x14ac:dyDescent="0.25">
      <c r="A496" s="1">
        <v>42590</v>
      </c>
      <c r="B496" s="1">
        <v>42591</v>
      </c>
      <c r="C496" t="s">
        <v>31</v>
      </c>
      <c r="D496" s="3">
        <v>42357</v>
      </c>
      <c r="E496" t="s">
        <v>7</v>
      </c>
      <c r="F496" t="s">
        <v>32</v>
      </c>
      <c r="G496" t="s">
        <v>73</v>
      </c>
      <c r="H496" t="s">
        <v>192</v>
      </c>
      <c r="I496" t="s">
        <v>650</v>
      </c>
      <c r="J496" t="s">
        <v>36</v>
      </c>
      <c r="K496" s="2">
        <v>565.20000000000005</v>
      </c>
      <c r="L496" s="2">
        <v>0</v>
      </c>
      <c r="M496" s="2">
        <v>0</v>
      </c>
      <c r="N496" s="2">
        <v>565.20000000000005</v>
      </c>
      <c r="O496" s="2">
        <v>0</v>
      </c>
      <c r="P496" s="2">
        <v>5538.45</v>
      </c>
      <c r="Q496" s="2">
        <v>0</v>
      </c>
      <c r="R496" s="2">
        <v>5538.45</v>
      </c>
      <c r="S496" s="2">
        <v>7301.75</v>
      </c>
      <c r="T496" s="2">
        <v>0</v>
      </c>
      <c r="U496" s="2">
        <v>0</v>
      </c>
      <c r="V496" s="2">
        <v>7301.75</v>
      </c>
      <c r="W496" s="2">
        <v>13405.4</v>
      </c>
      <c r="X496" s="2">
        <v>0</v>
      </c>
      <c r="Y496" s="2">
        <v>0</v>
      </c>
      <c r="Z496" s="2">
        <v>13405.4</v>
      </c>
    </row>
    <row r="497" spans="1:26" ht="13.2" x14ac:dyDescent="0.25">
      <c r="A497" s="1">
        <v>42590</v>
      </c>
      <c r="B497" s="1">
        <v>42592</v>
      </c>
      <c r="C497" t="s">
        <v>31</v>
      </c>
      <c r="D497" s="3">
        <v>42357</v>
      </c>
      <c r="E497" t="s">
        <v>7</v>
      </c>
      <c r="F497" t="s">
        <v>32</v>
      </c>
      <c r="G497" t="s">
        <v>73</v>
      </c>
      <c r="H497" t="s">
        <v>192</v>
      </c>
      <c r="I497" t="s">
        <v>650</v>
      </c>
      <c r="J497" t="s">
        <v>36</v>
      </c>
      <c r="K497" s="2">
        <v>1374.07</v>
      </c>
      <c r="L497" s="2">
        <v>1875.93</v>
      </c>
      <c r="M497" s="2">
        <v>0</v>
      </c>
      <c r="N497" s="2">
        <v>3250</v>
      </c>
      <c r="O497" s="2">
        <v>13035.46</v>
      </c>
      <c r="P497" s="2">
        <v>994.54</v>
      </c>
      <c r="Q497" s="2">
        <v>0</v>
      </c>
      <c r="R497" s="2">
        <v>14030</v>
      </c>
      <c r="S497" s="2">
        <v>2196.61</v>
      </c>
      <c r="T497" s="2">
        <v>1203.3900000000001</v>
      </c>
      <c r="U497" s="2">
        <v>0</v>
      </c>
      <c r="V497" s="2">
        <v>3400</v>
      </c>
      <c r="W497" s="2">
        <v>4565.22</v>
      </c>
      <c r="X497" s="2">
        <v>16114.78</v>
      </c>
      <c r="Y497" s="2">
        <v>0</v>
      </c>
      <c r="Z497" s="2">
        <v>20680</v>
      </c>
    </row>
    <row r="498" spans="1:26" ht="13.2" x14ac:dyDescent="0.25">
      <c r="A498" s="1">
        <v>42590</v>
      </c>
      <c r="B498" s="1">
        <v>42593</v>
      </c>
      <c r="C498" t="s">
        <v>31</v>
      </c>
      <c r="D498" s="3">
        <v>42357</v>
      </c>
      <c r="E498" t="s">
        <v>7</v>
      </c>
      <c r="F498" t="s">
        <v>32</v>
      </c>
      <c r="G498" t="s">
        <v>73</v>
      </c>
      <c r="H498" t="s">
        <v>192</v>
      </c>
      <c r="I498" t="s">
        <v>650</v>
      </c>
      <c r="J498" t="s">
        <v>36</v>
      </c>
      <c r="K498" s="2">
        <v>42.86</v>
      </c>
      <c r="L498" s="2">
        <v>707.14</v>
      </c>
      <c r="M498" s="2">
        <v>0</v>
      </c>
      <c r="N498" s="2">
        <v>750</v>
      </c>
      <c r="O498" s="2">
        <v>0</v>
      </c>
      <c r="P498" s="2">
        <v>0</v>
      </c>
      <c r="Q498" s="2">
        <v>0</v>
      </c>
      <c r="R498" s="2">
        <v>0</v>
      </c>
      <c r="S498" s="2">
        <v>238.88</v>
      </c>
      <c r="T498" s="2">
        <v>2261.12</v>
      </c>
      <c r="U498" s="2">
        <v>0</v>
      </c>
      <c r="V498" s="2">
        <v>2500</v>
      </c>
      <c r="W498" s="2">
        <v>281.74</v>
      </c>
      <c r="X498" s="2">
        <v>2968.26</v>
      </c>
      <c r="Y498" s="2">
        <v>0</v>
      </c>
      <c r="Z498" s="2">
        <v>3250</v>
      </c>
    </row>
    <row r="499" spans="1:26" ht="13.2" x14ac:dyDescent="0.25">
      <c r="A499" s="1">
        <v>42608</v>
      </c>
      <c r="B499" s="1">
        <v>42608</v>
      </c>
      <c r="C499" t="s">
        <v>31</v>
      </c>
      <c r="D499" s="3">
        <v>42366</v>
      </c>
      <c r="E499" t="s">
        <v>7</v>
      </c>
      <c r="F499" t="s">
        <v>32</v>
      </c>
      <c r="G499" t="s">
        <v>60</v>
      </c>
      <c r="H499" t="s">
        <v>61</v>
      </c>
      <c r="I499" t="s">
        <v>62</v>
      </c>
      <c r="J499" t="s">
        <v>36</v>
      </c>
      <c r="K499" s="2">
        <v>2961.33</v>
      </c>
      <c r="L499" s="2">
        <v>988.67</v>
      </c>
      <c r="M499" s="2">
        <v>0</v>
      </c>
      <c r="N499" s="2">
        <v>3950</v>
      </c>
      <c r="O499" s="2">
        <v>125.48</v>
      </c>
      <c r="P499" s="2">
        <v>102725.87</v>
      </c>
      <c r="Q499" s="2">
        <v>0</v>
      </c>
      <c r="R499" s="2">
        <v>102851.35</v>
      </c>
      <c r="S499" s="2">
        <v>22879.47</v>
      </c>
      <c r="T499" s="2">
        <v>7120.53</v>
      </c>
      <c r="U499" s="2">
        <v>0</v>
      </c>
      <c r="V499" s="2">
        <v>30000</v>
      </c>
      <c r="W499" s="2">
        <v>128566.67</v>
      </c>
      <c r="X499" s="2">
        <v>8234.68</v>
      </c>
      <c r="Y499" s="2">
        <v>0</v>
      </c>
      <c r="Z499" s="2">
        <v>136801.35</v>
      </c>
    </row>
    <row r="500" spans="1:26" ht="13.2" x14ac:dyDescent="0.25">
      <c r="A500" s="1">
        <v>42616</v>
      </c>
      <c r="B500" s="1">
        <v>42616</v>
      </c>
      <c r="C500" t="s">
        <v>31</v>
      </c>
      <c r="D500" s="3">
        <v>42374</v>
      </c>
      <c r="E500" t="s">
        <v>7</v>
      </c>
      <c r="F500" t="s">
        <v>72</v>
      </c>
      <c r="G500" t="s">
        <v>38</v>
      </c>
      <c r="H500" t="s">
        <v>39</v>
      </c>
      <c r="I500" t="s">
        <v>155</v>
      </c>
      <c r="J500" t="s">
        <v>41</v>
      </c>
      <c r="K500" s="2">
        <v>1358.7</v>
      </c>
      <c r="L500" s="2">
        <v>1641.3</v>
      </c>
      <c r="M500" s="2">
        <v>0</v>
      </c>
      <c r="N500" s="2">
        <v>3000</v>
      </c>
      <c r="O500" s="2">
        <v>0</v>
      </c>
      <c r="P500" s="2">
        <v>10508.64</v>
      </c>
      <c r="Q500" s="2">
        <v>0</v>
      </c>
      <c r="R500" s="2">
        <v>10508.64</v>
      </c>
      <c r="S500" s="2">
        <v>2420.5100000000002</v>
      </c>
      <c r="T500" s="2">
        <v>79.489999999999995</v>
      </c>
      <c r="U500" s="2">
        <v>0</v>
      </c>
      <c r="V500" s="2">
        <v>2500</v>
      </c>
      <c r="W500" s="2">
        <v>14287.85</v>
      </c>
      <c r="X500" s="2">
        <v>1720.79</v>
      </c>
      <c r="Y500" s="2">
        <v>0</v>
      </c>
      <c r="Z500" s="2">
        <v>16008.64</v>
      </c>
    </row>
    <row r="501" spans="1:26" ht="13.2" x14ac:dyDescent="0.25">
      <c r="A501" s="1">
        <v>42646</v>
      </c>
      <c r="B501" s="1">
        <v>42646</v>
      </c>
      <c r="C501" t="s">
        <v>31</v>
      </c>
      <c r="D501" s="3">
        <v>42381</v>
      </c>
      <c r="E501" t="s">
        <v>7</v>
      </c>
      <c r="F501" t="s">
        <v>72</v>
      </c>
      <c r="G501" t="s">
        <v>73</v>
      </c>
      <c r="H501" t="s">
        <v>244</v>
      </c>
      <c r="I501" t="s">
        <v>652</v>
      </c>
      <c r="J501" t="s">
        <v>36</v>
      </c>
      <c r="K501" s="2">
        <v>7527.41</v>
      </c>
      <c r="L501" s="2">
        <v>422.59</v>
      </c>
      <c r="M501" s="2">
        <v>0</v>
      </c>
      <c r="N501" s="2">
        <v>7950</v>
      </c>
      <c r="O501" s="2">
        <v>2782.1</v>
      </c>
      <c r="P501" s="2">
        <v>8397.9</v>
      </c>
      <c r="Q501" s="2">
        <v>0</v>
      </c>
      <c r="R501" s="2">
        <v>11180</v>
      </c>
      <c r="S501" s="2">
        <v>7418.98</v>
      </c>
      <c r="T501" s="2">
        <v>3081.02</v>
      </c>
      <c r="U501" s="2">
        <v>0</v>
      </c>
      <c r="V501" s="2">
        <v>10500</v>
      </c>
      <c r="W501" s="2">
        <v>23344.29</v>
      </c>
      <c r="X501" s="2">
        <v>6285.71</v>
      </c>
      <c r="Y501" s="2">
        <v>0</v>
      </c>
      <c r="Z501" s="2">
        <v>29630</v>
      </c>
    </row>
    <row r="502" spans="1:26" ht="13.2" x14ac:dyDescent="0.25">
      <c r="A502" s="1">
        <v>42653</v>
      </c>
      <c r="B502" s="1">
        <v>42653</v>
      </c>
      <c r="C502" t="s">
        <v>31</v>
      </c>
      <c r="D502" s="3">
        <v>42387</v>
      </c>
      <c r="E502" t="s">
        <v>7</v>
      </c>
      <c r="F502" t="s">
        <v>72</v>
      </c>
      <c r="G502" t="s">
        <v>38</v>
      </c>
      <c r="H502" t="s">
        <v>39</v>
      </c>
      <c r="I502" t="s">
        <v>99</v>
      </c>
      <c r="J502" t="s">
        <v>41</v>
      </c>
      <c r="K502" s="2">
        <v>4496.9399999999996</v>
      </c>
      <c r="L502" s="2">
        <v>2753.18</v>
      </c>
      <c r="M502" s="2">
        <v>0</v>
      </c>
      <c r="N502" s="2">
        <v>7250.12</v>
      </c>
      <c r="O502" s="2">
        <v>10290</v>
      </c>
      <c r="P502" s="2">
        <v>63674</v>
      </c>
      <c r="Q502" s="2">
        <v>0</v>
      </c>
      <c r="R502" s="2">
        <v>73964</v>
      </c>
      <c r="S502" s="2">
        <v>41546.160000000003</v>
      </c>
      <c r="T502" s="2">
        <v>4053.84</v>
      </c>
      <c r="U502" s="2">
        <v>0</v>
      </c>
      <c r="V502" s="2">
        <v>45600</v>
      </c>
      <c r="W502" s="2">
        <v>109717.1</v>
      </c>
      <c r="X502" s="2">
        <v>17097.02</v>
      </c>
      <c r="Y502" s="2">
        <v>0</v>
      </c>
      <c r="Z502" s="2">
        <v>126814.12</v>
      </c>
    </row>
    <row r="503" spans="1:26" ht="13.2" x14ac:dyDescent="0.25">
      <c r="A503" s="1">
        <v>42655</v>
      </c>
      <c r="B503" s="1">
        <v>42655</v>
      </c>
      <c r="C503" t="s">
        <v>31</v>
      </c>
      <c r="D503" s="3">
        <v>42388</v>
      </c>
      <c r="E503" t="s">
        <v>7</v>
      </c>
      <c r="F503" t="s">
        <v>43</v>
      </c>
      <c r="G503" t="s">
        <v>33</v>
      </c>
      <c r="H503" t="s">
        <v>235</v>
      </c>
      <c r="I503" t="s">
        <v>288</v>
      </c>
      <c r="J503" t="s">
        <v>36</v>
      </c>
      <c r="K503" s="2">
        <v>12529.78</v>
      </c>
      <c r="L503" s="2">
        <v>920.22</v>
      </c>
      <c r="M503" s="2">
        <v>0</v>
      </c>
      <c r="N503" s="2">
        <v>13450</v>
      </c>
      <c r="O503" s="2">
        <v>12285.16</v>
      </c>
      <c r="P503" s="2">
        <v>75277.539999999994</v>
      </c>
      <c r="Q503" s="2">
        <v>0</v>
      </c>
      <c r="R503" s="2">
        <v>87562.7</v>
      </c>
      <c r="S503" s="2">
        <v>48659.5</v>
      </c>
      <c r="T503" s="2">
        <v>1889.46</v>
      </c>
      <c r="U503" s="2">
        <v>0</v>
      </c>
      <c r="V503" s="2">
        <v>50548.959999999999</v>
      </c>
      <c r="W503" s="2">
        <v>136466.82</v>
      </c>
      <c r="X503" s="2">
        <v>15094.84</v>
      </c>
      <c r="Y503" s="2">
        <v>0</v>
      </c>
      <c r="Z503" s="2">
        <v>151561.66</v>
      </c>
    </row>
    <row r="504" spans="1:26" ht="13.2" x14ac:dyDescent="0.25">
      <c r="A504" s="1">
        <v>42666</v>
      </c>
      <c r="B504" s="1">
        <v>42666</v>
      </c>
      <c r="C504" t="s">
        <v>31</v>
      </c>
      <c r="D504" s="3">
        <v>42389</v>
      </c>
      <c r="E504" t="s">
        <v>7</v>
      </c>
      <c r="F504" t="s">
        <v>32</v>
      </c>
      <c r="G504" t="s">
        <v>73</v>
      </c>
      <c r="H504" t="s">
        <v>244</v>
      </c>
      <c r="I504" t="s">
        <v>652</v>
      </c>
      <c r="J504" t="s">
        <v>36</v>
      </c>
      <c r="K504" s="2">
        <v>6072.94</v>
      </c>
      <c r="L504" s="2">
        <v>91.75</v>
      </c>
      <c r="M504" s="2">
        <v>0</v>
      </c>
      <c r="N504" s="2">
        <v>6164.69</v>
      </c>
      <c r="O504" s="2">
        <v>0</v>
      </c>
      <c r="P504" s="2">
        <v>3432</v>
      </c>
      <c r="Q504" s="2">
        <v>0</v>
      </c>
      <c r="R504" s="2">
        <v>3432</v>
      </c>
      <c r="S504" s="2">
        <v>9092.98</v>
      </c>
      <c r="T504" s="2">
        <v>0</v>
      </c>
      <c r="U504" s="2">
        <v>0</v>
      </c>
      <c r="V504" s="2">
        <v>9092.98</v>
      </c>
      <c r="W504" s="2">
        <v>18597.919999999998</v>
      </c>
      <c r="X504" s="2">
        <v>91.75</v>
      </c>
      <c r="Y504" s="2">
        <v>0</v>
      </c>
      <c r="Z504" s="2">
        <v>18689.669999999998</v>
      </c>
    </row>
    <row r="505" spans="1:26" ht="13.2" x14ac:dyDescent="0.25">
      <c r="A505" s="1">
        <v>42814</v>
      </c>
      <c r="B505" s="1">
        <v>42814</v>
      </c>
      <c r="C505" t="s">
        <v>31</v>
      </c>
      <c r="D505" s="3">
        <v>42389</v>
      </c>
      <c r="E505" t="s">
        <v>7</v>
      </c>
      <c r="F505" t="s">
        <v>32</v>
      </c>
      <c r="G505" t="s">
        <v>57</v>
      </c>
      <c r="H505" t="s">
        <v>79</v>
      </c>
      <c r="I505" t="s">
        <v>80</v>
      </c>
      <c r="J505" t="s">
        <v>36</v>
      </c>
      <c r="K505" s="2">
        <v>3651.61</v>
      </c>
      <c r="L505" s="2">
        <v>1805</v>
      </c>
      <c r="M505" s="2">
        <v>0</v>
      </c>
      <c r="N505" s="2">
        <v>5456.61</v>
      </c>
      <c r="O505" s="2">
        <v>0</v>
      </c>
      <c r="P505" s="2">
        <v>36781.74</v>
      </c>
      <c r="Q505" s="2">
        <v>0</v>
      </c>
      <c r="R505" s="2">
        <v>36781.74</v>
      </c>
      <c r="S505" s="2">
        <v>7194.21</v>
      </c>
      <c r="T505" s="2">
        <v>1462.5</v>
      </c>
      <c r="U505" s="2">
        <v>0</v>
      </c>
      <c r="V505" s="2">
        <v>8656.7099999999991</v>
      </c>
      <c r="W505" s="2">
        <v>47627.56</v>
      </c>
      <c r="X505" s="2">
        <v>3267.5</v>
      </c>
      <c r="Y505" s="2">
        <v>0</v>
      </c>
      <c r="Z505" s="2">
        <v>50895.06</v>
      </c>
    </row>
    <row r="506" spans="1:26" ht="13.2" x14ac:dyDescent="0.25">
      <c r="A506" s="1">
        <v>42665</v>
      </c>
      <c r="B506" s="1">
        <v>42665</v>
      </c>
      <c r="C506" t="s">
        <v>31</v>
      </c>
      <c r="D506" s="3">
        <v>42390</v>
      </c>
      <c r="E506" t="s">
        <v>7</v>
      </c>
      <c r="F506" t="s">
        <v>32</v>
      </c>
      <c r="G506" t="s">
        <v>38</v>
      </c>
      <c r="H506" t="s">
        <v>39</v>
      </c>
      <c r="I506" t="s">
        <v>50</v>
      </c>
      <c r="J506" t="s">
        <v>41</v>
      </c>
      <c r="K506" s="2">
        <v>1845.55</v>
      </c>
      <c r="L506" s="2">
        <v>654.45000000000005</v>
      </c>
      <c r="M506" s="2">
        <v>0</v>
      </c>
      <c r="N506" s="2">
        <v>2500</v>
      </c>
      <c r="O506" s="2">
        <v>11262.13</v>
      </c>
      <c r="P506" s="2">
        <v>5210.83</v>
      </c>
      <c r="Q506" s="2">
        <v>0</v>
      </c>
      <c r="R506" s="2">
        <v>16472.96</v>
      </c>
      <c r="S506" s="2">
        <v>2535.31</v>
      </c>
      <c r="T506" s="2">
        <v>2464.69</v>
      </c>
      <c r="U506" s="2">
        <v>0</v>
      </c>
      <c r="V506" s="2">
        <v>5000</v>
      </c>
      <c r="W506" s="2">
        <v>9591.69</v>
      </c>
      <c r="X506" s="2">
        <v>14381.27</v>
      </c>
      <c r="Y506" s="2">
        <v>0</v>
      </c>
      <c r="Z506" s="2">
        <v>23972.959999999999</v>
      </c>
    </row>
    <row r="507" spans="1:26" ht="13.2" x14ac:dyDescent="0.25">
      <c r="A507" s="1">
        <v>42676</v>
      </c>
      <c r="B507" s="1">
        <v>42676</v>
      </c>
      <c r="C507" t="s">
        <v>31</v>
      </c>
      <c r="D507" s="3">
        <v>42390</v>
      </c>
      <c r="E507" t="s">
        <v>7</v>
      </c>
      <c r="F507" t="s">
        <v>32</v>
      </c>
      <c r="G507" t="s">
        <v>38</v>
      </c>
      <c r="H507" t="s">
        <v>39</v>
      </c>
      <c r="I507" t="s">
        <v>485</v>
      </c>
      <c r="J507" t="s">
        <v>41</v>
      </c>
      <c r="K507" s="2">
        <v>1107.05</v>
      </c>
      <c r="L507" s="2">
        <v>1392.95</v>
      </c>
      <c r="M507" s="2">
        <v>0</v>
      </c>
      <c r="N507" s="2">
        <v>2500</v>
      </c>
      <c r="O507" s="2">
        <v>500</v>
      </c>
      <c r="P507" s="2">
        <v>0</v>
      </c>
      <c r="Q507" s="2">
        <v>0</v>
      </c>
      <c r="R507" s="2">
        <v>500</v>
      </c>
      <c r="S507" s="2">
        <v>725.99</v>
      </c>
      <c r="T507" s="2">
        <v>2774.01</v>
      </c>
      <c r="U507" s="2">
        <v>0</v>
      </c>
      <c r="V507" s="2">
        <v>3500</v>
      </c>
      <c r="W507" s="2">
        <v>1833.04</v>
      </c>
      <c r="X507" s="2">
        <v>4666.96</v>
      </c>
      <c r="Y507" s="2">
        <v>0</v>
      </c>
      <c r="Z507" s="2">
        <v>6500</v>
      </c>
    </row>
    <row r="508" spans="1:26" ht="13.2" x14ac:dyDescent="0.25">
      <c r="A508" s="1">
        <v>42702</v>
      </c>
      <c r="B508" s="1">
        <v>42702</v>
      </c>
      <c r="C508" t="s">
        <v>31</v>
      </c>
      <c r="D508" s="3">
        <v>42391</v>
      </c>
      <c r="E508" t="s">
        <v>7</v>
      </c>
      <c r="F508" t="s">
        <v>43</v>
      </c>
      <c r="G508" t="s">
        <v>57</v>
      </c>
      <c r="H508" t="s">
        <v>127</v>
      </c>
      <c r="I508" t="s">
        <v>356</v>
      </c>
      <c r="J508" t="s">
        <v>36</v>
      </c>
      <c r="K508" s="2">
        <v>3699.6</v>
      </c>
      <c r="L508" s="2">
        <v>900.4</v>
      </c>
      <c r="M508" s="2">
        <v>0</v>
      </c>
      <c r="N508" s="2">
        <v>4600</v>
      </c>
      <c r="O508" s="2">
        <v>835.72</v>
      </c>
      <c r="P508" s="2">
        <v>14764.28</v>
      </c>
      <c r="Q508" s="2">
        <v>0</v>
      </c>
      <c r="R508" s="2">
        <v>15600</v>
      </c>
      <c r="S508" s="2">
        <v>47444.22</v>
      </c>
      <c r="T508" s="2">
        <v>655.78</v>
      </c>
      <c r="U508" s="2">
        <v>0</v>
      </c>
      <c r="V508" s="2">
        <v>48100</v>
      </c>
      <c r="W508" s="2">
        <v>65908.100000000006</v>
      </c>
      <c r="X508" s="2">
        <v>2391.9</v>
      </c>
      <c r="Y508" s="2">
        <v>0</v>
      </c>
      <c r="Z508" s="2">
        <v>68300</v>
      </c>
    </row>
    <row r="509" spans="1:26" ht="13.2" x14ac:dyDescent="0.25">
      <c r="A509" s="1">
        <v>42696</v>
      </c>
      <c r="B509" s="1">
        <v>42696</v>
      </c>
      <c r="C509" t="s">
        <v>31</v>
      </c>
      <c r="D509" s="3">
        <v>42392</v>
      </c>
      <c r="E509" t="s">
        <v>7</v>
      </c>
      <c r="F509" t="s">
        <v>43</v>
      </c>
      <c r="G509" t="s">
        <v>60</v>
      </c>
      <c r="H509" t="s">
        <v>61</v>
      </c>
      <c r="I509" t="s">
        <v>62</v>
      </c>
      <c r="J509" t="s">
        <v>36</v>
      </c>
      <c r="K509" s="2">
        <v>8569.1</v>
      </c>
      <c r="L509" s="2">
        <v>483.5</v>
      </c>
      <c r="M509" s="2">
        <v>0</v>
      </c>
      <c r="N509" s="2">
        <v>9052.6</v>
      </c>
      <c r="O509" s="2">
        <v>0</v>
      </c>
      <c r="P509" s="2">
        <v>27943.11</v>
      </c>
      <c r="Q509" s="2">
        <v>0</v>
      </c>
      <c r="R509" s="2">
        <v>27943.11</v>
      </c>
      <c r="S509" s="2">
        <v>30811.72</v>
      </c>
      <c r="T509" s="2">
        <v>1300</v>
      </c>
      <c r="U509" s="2">
        <v>0</v>
      </c>
      <c r="V509" s="2">
        <v>32111.72</v>
      </c>
      <c r="W509" s="2">
        <v>67323.929999999993</v>
      </c>
      <c r="X509" s="2">
        <v>1783.5</v>
      </c>
      <c r="Y509" s="2">
        <v>0</v>
      </c>
      <c r="Z509" s="2">
        <v>69107.429999999993</v>
      </c>
    </row>
    <row r="510" spans="1:26" ht="13.2" x14ac:dyDescent="0.25">
      <c r="A510" s="1">
        <v>42673</v>
      </c>
      <c r="B510" s="1">
        <v>42673</v>
      </c>
      <c r="C510" t="s">
        <v>31</v>
      </c>
      <c r="D510" s="3">
        <v>42395</v>
      </c>
      <c r="E510" t="s">
        <v>7</v>
      </c>
      <c r="F510" t="s">
        <v>32</v>
      </c>
      <c r="G510" t="s">
        <v>38</v>
      </c>
      <c r="H510" t="s">
        <v>64</v>
      </c>
      <c r="I510" t="s">
        <v>103</v>
      </c>
      <c r="J510" t="s">
        <v>41</v>
      </c>
      <c r="K510" s="2">
        <v>8476.99</v>
      </c>
      <c r="L510" s="2">
        <v>8023.01</v>
      </c>
      <c r="M510" s="2">
        <v>0</v>
      </c>
      <c r="N510" s="2">
        <v>16500</v>
      </c>
      <c r="O510" s="2">
        <v>0</v>
      </c>
      <c r="P510" s="2">
        <v>59899.88</v>
      </c>
      <c r="Q510" s="2">
        <v>0</v>
      </c>
      <c r="R510" s="2">
        <v>59899.88</v>
      </c>
      <c r="S510" s="2">
        <v>10327.23</v>
      </c>
      <c r="T510" s="2">
        <v>8172.77</v>
      </c>
      <c r="U510" s="2">
        <v>0</v>
      </c>
      <c r="V510" s="2">
        <v>18500</v>
      </c>
      <c r="W510" s="2">
        <v>78704.100000000006</v>
      </c>
      <c r="X510" s="2">
        <v>16195.78</v>
      </c>
      <c r="Y510" s="2">
        <v>0</v>
      </c>
      <c r="Z510" s="2">
        <v>94899.88</v>
      </c>
    </row>
    <row r="511" spans="1:26" ht="13.2" x14ac:dyDescent="0.25">
      <c r="A511" s="1">
        <v>42682</v>
      </c>
      <c r="B511" s="1">
        <v>42682</v>
      </c>
      <c r="C511" t="s">
        <v>31</v>
      </c>
      <c r="D511" s="3">
        <v>42396</v>
      </c>
      <c r="E511" t="s">
        <v>7</v>
      </c>
      <c r="F511" t="s">
        <v>32</v>
      </c>
      <c r="G511" t="s">
        <v>38</v>
      </c>
      <c r="H511" t="s">
        <v>39</v>
      </c>
      <c r="I511" t="s">
        <v>101</v>
      </c>
      <c r="J511" t="s">
        <v>41</v>
      </c>
      <c r="K511" s="2">
        <v>40.299999999999997</v>
      </c>
      <c r="L511" s="2">
        <v>269.7</v>
      </c>
      <c r="M511" s="2">
        <v>0</v>
      </c>
      <c r="N511" s="2">
        <v>310</v>
      </c>
      <c r="O511" s="2">
        <v>4295.7</v>
      </c>
      <c r="P511" s="2">
        <v>3012.72</v>
      </c>
      <c r="Q511" s="2">
        <v>0</v>
      </c>
      <c r="R511" s="2">
        <v>7308.42</v>
      </c>
      <c r="S511" s="2">
        <v>359.3</v>
      </c>
      <c r="T511" s="2">
        <v>4640.7</v>
      </c>
      <c r="U511" s="2">
        <v>0</v>
      </c>
      <c r="V511" s="2">
        <v>5000</v>
      </c>
      <c r="W511" s="2">
        <v>3412.32</v>
      </c>
      <c r="X511" s="2">
        <v>9206.1</v>
      </c>
      <c r="Y511" s="2">
        <v>0</v>
      </c>
      <c r="Z511" s="2">
        <v>12618.42</v>
      </c>
    </row>
    <row r="512" spans="1:26" ht="13.2" x14ac:dyDescent="0.25">
      <c r="A512" s="1">
        <v>42695</v>
      </c>
      <c r="B512" s="1">
        <v>42695</v>
      </c>
      <c r="C512" t="s">
        <v>31</v>
      </c>
      <c r="D512" s="3">
        <v>42396</v>
      </c>
      <c r="E512" t="s">
        <v>7</v>
      </c>
      <c r="F512" t="s">
        <v>72</v>
      </c>
      <c r="G512" t="s">
        <v>57</v>
      </c>
      <c r="H512" t="s">
        <v>127</v>
      </c>
      <c r="I512" t="s">
        <v>175</v>
      </c>
      <c r="J512" t="s">
        <v>36</v>
      </c>
      <c r="K512" s="2">
        <v>7218.03</v>
      </c>
      <c r="L512" s="2">
        <v>881.97</v>
      </c>
      <c r="M512" s="2">
        <v>0</v>
      </c>
      <c r="N512" s="2">
        <v>8100</v>
      </c>
      <c r="O512" s="2">
        <v>24485.5</v>
      </c>
      <c r="P512" s="2">
        <v>39233.5</v>
      </c>
      <c r="Q512" s="2">
        <v>0</v>
      </c>
      <c r="R512" s="2">
        <v>63719</v>
      </c>
      <c r="S512" s="2">
        <v>13790.54</v>
      </c>
      <c r="T512" s="2">
        <v>6509.46</v>
      </c>
      <c r="U512" s="2">
        <v>0</v>
      </c>
      <c r="V512" s="2">
        <v>20300</v>
      </c>
      <c r="W512" s="2">
        <v>60242.07</v>
      </c>
      <c r="X512" s="2">
        <v>31876.93</v>
      </c>
      <c r="Y512" s="2">
        <v>0</v>
      </c>
      <c r="Z512" s="2">
        <v>92119</v>
      </c>
    </row>
    <row r="513" spans="1:26" ht="13.2" x14ac:dyDescent="0.25">
      <c r="A513" s="1">
        <v>42692</v>
      </c>
      <c r="B513" s="1">
        <v>42692</v>
      </c>
      <c r="C513" t="s">
        <v>31</v>
      </c>
      <c r="D513" s="3">
        <v>42398</v>
      </c>
      <c r="E513" t="s">
        <v>7</v>
      </c>
      <c r="F513" t="s">
        <v>72</v>
      </c>
      <c r="G513" t="s">
        <v>60</v>
      </c>
      <c r="H513" t="s">
        <v>61</v>
      </c>
      <c r="I513" t="s">
        <v>218</v>
      </c>
      <c r="J513" t="s">
        <v>36</v>
      </c>
      <c r="K513" s="2">
        <v>16391.89</v>
      </c>
      <c r="L513" s="2">
        <v>229.72</v>
      </c>
      <c r="M513" s="2">
        <v>0</v>
      </c>
      <c r="N513" s="2">
        <v>16621.61</v>
      </c>
      <c r="O513" s="2">
        <v>245.51</v>
      </c>
      <c r="P513" s="2">
        <v>81426.490000000005</v>
      </c>
      <c r="Q513" s="2">
        <v>0</v>
      </c>
      <c r="R513" s="2">
        <v>81672</v>
      </c>
      <c r="S513" s="2">
        <v>66625.990000000005</v>
      </c>
      <c r="T513" s="2">
        <v>322.2</v>
      </c>
      <c r="U513" s="2">
        <v>0</v>
      </c>
      <c r="V513" s="2">
        <v>66948.19</v>
      </c>
      <c r="W513" s="2">
        <v>164444.37</v>
      </c>
      <c r="X513" s="2">
        <v>797.43</v>
      </c>
      <c r="Y513" s="2">
        <v>0</v>
      </c>
      <c r="Z513" s="2">
        <v>165241.79999999999</v>
      </c>
    </row>
    <row r="514" spans="1:26" ht="13.2" x14ac:dyDescent="0.25">
      <c r="A514" s="1">
        <v>42690</v>
      </c>
      <c r="B514" s="1">
        <v>42690</v>
      </c>
      <c r="C514" t="s">
        <v>31</v>
      </c>
      <c r="D514" s="3">
        <v>42401</v>
      </c>
      <c r="E514" t="s">
        <v>7</v>
      </c>
      <c r="F514" t="s">
        <v>72</v>
      </c>
      <c r="G514" t="s">
        <v>57</v>
      </c>
      <c r="H514" t="s">
        <v>666</v>
      </c>
      <c r="I514" t="s">
        <v>667</v>
      </c>
      <c r="J514" t="s">
        <v>36</v>
      </c>
      <c r="K514" s="2">
        <v>8571.33</v>
      </c>
      <c r="L514" s="2">
        <v>15453.67</v>
      </c>
      <c r="M514" s="2">
        <v>0</v>
      </c>
      <c r="N514" s="2">
        <v>24025</v>
      </c>
      <c r="O514" s="2">
        <v>8228.89</v>
      </c>
      <c r="P514" s="2">
        <v>102642.11</v>
      </c>
      <c r="Q514" s="2">
        <v>0</v>
      </c>
      <c r="R514" s="2">
        <v>110871</v>
      </c>
      <c r="S514" s="2">
        <v>92322.84</v>
      </c>
      <c r="T514" s="2">
        <v>13177.16</v>
      </c>
      <c r="U514" s="2">
        <v>0</v>
      </c>
      <c r="V514" s="2">
        <v>105500</v>
      </c>
      <c r="W514" s="2">
        <v>203536.28</v>
      </c>
      <c r="X514" s="2">
        <v>36859.72</v>
      </c>
      <c r="Y514" s="2">
        <v>0</v>
      </c>
      <c r="Z514" s="2">
        <v>240396</v>
      </c>
    </row>
    <row r="515" spans="1:26" ht="13.2" x14ac:dyDescent="0.25">
      <c r="A515" s="1">
        <v>42691</v>
      </c>
      <c r="B515" s="1">
        <v>42691</v>
      </c>
      <c r="C515" t="s">
        <v>31</v>
      </c>
      <c r="D515" s="3">
        <v>42401</v>
      </c>
      <c r="E515" t="s">
        <v>7</v>
      </c>
      <c r="F515" t="s">
        <v>72</v>
      </c>
      <c r="G515" t="s">
        <v>60</v>
      </c>
      <c r="H515" t="s">
        <v>61</v>
      </c>
      <c r="I515" t="s">
        <v>169</v>
      </c>
      <c r="J515" t="s">
        <v>36</v>
      </c>
      <c r="K515" s="2">
        <v>3919.91</v>
      </c>
      <c r="L515" s="2">
        <v>2662.09</v>
      </c>
      <c r="M515" s="2">
        <v>0</v>
      </c>
      <c r="N515" s="2">
        <v>6582</v>
      </c>
      <c r="O515" s="2">
        <v>10943.03</v>
      </c>
      <c r="P515" s="2">
        <v>43950.97</v>
      </c>
      <c r="Q515" s="2">
        <v>0</v>
      </c>
      <c r="R515" s="2">
        <v>54894</v>
      </c>
      <c r="S515" s="2">
        <v>8014.79</v>
      </c>
      <c r="T515" s="2">
        <v>21709.69</v>
      </c>
      <c r="U515" s="2">
        <v>0</v>
      </c>
      <c r="V515" s="2">
        <v>29724.48</v>
      </c>
      <c r="W515" s="2">
        <v>55885.67</v>
      </c>
      <c r="X515" s="2">
        <v>35314.81</v>
      </c>
      <c r="Y515" s="2">
        <v>0</v>
      </c>
      <c r="Z515" s="2">
        <v>91200.48</v>
      </c>
    </row>
    <row r="516" spans="1:26" ht="13.2" x14ac:dyDescent="0.25">
      <c r="A516" s="1">
        <v>42701</v>
      </c>
      <c r="B516" s="1">
        <v>42701</v>
      </c>
      <c r="C516" t="s">
        <v>31</v>
      </c>
      <c r="D516" s="3">
        <v>42403</v>
      </c>
      <c r="E516" t="s">
        <v>7</v>
      </c>
      <c r="F516" t="s">
        <v>43</v>
      </c>
      <c r="G516" t="s">
        <v>38</v>
      </c>
      <c r="H516" t="s">
        <v>39</v>
      </c>
      <c r="I516" t="s">
        <v>50</v>
      </c>
      <c r="J516" t="s">
        <v>41</v>
      </c>
      <c r="K516" s="2">
        <v>1111.75</v>
      </c>
      <c r="L516" s="2">
        <v>1698.25</v>
      </c>
      <c r="M516" s="2">
        <v>0</v>
      </c>
      <c r="N516" s="2">
        <v>2810</v>
      </c>
      <c r="O516" s="2">
        <v>3064.29</v>
      </c>
      <c r="P516" s="2">
        <v>10585.71</v>
      </c>
      <c r="Q516" s="2">
        <v>0</v>
      </c>
      <c r="R516" s="2">
        <v>13650</v>
      </c>
      <c r="S516" s="2">
        <v>4571.91</v>
      </c>
      <c r="T516" s="2">
        <v>3428.09</v>
      </c>
      <c r="U516" s="2">
        <v>0</v>
      </c>
      <c r="V516" s="2">
        <v>8000</v>
      </c>
      <c r="W516" s="2">
        <v>16269.37</v>
      </c>
      <c r="X516" s="2">
        <v>8190.63</v>
      </c>
      <c r="Y516" s="2">
        <v>0</v>
      </c>
      <c r="Z516" s="2">
        <v>24460</v>
      </c>
    </row>
    <row r="517" spans="1:26" ht="13.2" x14ac:dyDescent="0.25">
      <c r="A517" s="1">
        <v>42704</v>
      </c>
      <c r="B517" s="1">
        <v>42704</v>
      </c>
      <c r="C517" t="s">
        <v>31</v>
      </c>
      <c r="D517" s="3">
        <v>42403</v>
      </c>
      <c r="E517" t="s">
        <v>7</v>
      </c>
      <c r="F517" t="s">
        <v>32</v>
      </c>
      <c r="G517" t="s">
        <v>60</v>
      </c>
      <c r="H517" t="s">
        <v>61</v>
      </c>
      <c r="I517" t="s">
        <v>77</v>
      </c>
      <c r="J517" t="s">
        <v>36</v>
      </c>
      <c r="K517" s="2">
        <v>3823.58</v>
      </c>
      <c r="L517" s="2">
        <v>4019.03</v>
      </c>
      <c r="M517" s="2">
        <v>0</v>
      </c>
      <c r="N517" s="2">
        <v>7842.61</v>
      </c>
      <c r="O517" s="2">
        <v>6357.69</v>
      </c>
      <c r="P517" s="2">
        <v>73642.31</v>
      </c>
      <c r="Q517" s="2">
        <v>0</v>
      </c>
      <c r="R517" s="2">
        <v>80000</v>
      </c>
      <c r="S517" s="2">
        <v>398.09</v>
      </c>
      <c r="T517" s="2">
        <v>2101.91</v>
      </c>
      <c r="U517" s="2">
        <v>0</v>
      </c>
      <c r="V517" s="2">
        <v>2500</v>
      </c>
      <c r="W517" s="2">
        <v>77863.98</v>
      </c>
      <c r="X517" s="2">
        <v>12478.63</v>
      </c>
      <c r="Y517" s="2">
        <v>0</v>
      </c>
      <c r="Z517" s="2">
        <v>90342.61</v>
      </c>
    </row>
    <row r="518" spans="1:26" ht="13.2" x14ac:dyDescent="0.25">
      <c r="A518" s="1">
        <v>42711</v>
      </c>
      <c r="B518" s="1">
        <v>42711</v>
      </c>
      <c r="C518" t="s">
        <v>31</v>
      </c>
      <c r="D518" s="3">
        <v>42403</v>
      </c>
      <c r="E518" t="s">
        <v>7</v>
      </c>
      <c r="F518" t="s">
        <v>32</v>
      </c>
      <c r="G518" t="s">
        <v>60</v>
      </c>
      <c r="H518" t="s">
        <v>61</v>
      </c>
      <c r="I518" t="s">
        <v>141</v>
      </c>
      <c r="J518" t="s">
        <v>36</v>
      </c>
      <c r="K518" s="2">
        <v>5984.24</v>
      </c>
      <c r="L518" s="2">
        <v>842.61</v>
      </c>
      <c r="M518" s="2">
        <v>0</v>
      </c>
      <c r="N518" s="2">
        <v>6826.85</v>
      </c>
      <c r="O518" s="2">
        <v>2399.3200000000002</v>
      </c>
      <c r="P518" s="2">
        <v>79357.75</v>
      </c>
      <c r="Q518" s="2">
        <v>0</v>
      </c>
      <c r="R518" s="2">
        <v>81757.070000000007</v>
      </c>
      <c r="S518" s="2">
        <v>5503.55</v>
      </c>
      <c r="T518" s="2">
        <v>132</v>
      </c>
      <c r="U518" s="2">
        <v>0</v>
      </c>
      <c r="V518" s="2">
        <v>5635.55</v>
      </c>
      <c r="W518" s="2">
        <v>90845.54</v>
      </c>
      <c r="X518" s="2">
        <v>3373.93</v>
      </c>
      <c r="Y518" s="2">
        <v>0</v>
      </c>
      <c r="Z518" s="2">
        <v>94219.47</v>
      </c>
    </row>
    <row r="519" spans="1:26" ht="13.2" x14ac:dyDescent="0.25">
      <c r="A519" s="1">
        <v>42708</v>
      </c>
      <c r="B519" s="1">
        <v>42708</v>
      </c>
      <c r="C519" t="s">
        <v>31</v>
      </c>
      <c r="D519" s="3">
        <v>42404</v>
      </c>
      <c r="E519" t="s">
        <v>7</v>
      </c>
      <c r="F519" t="s">
        <v>43</v>
      </c>
      <c r="G519" t="s">
        <v>38</v>
      </c>
      <c r="H519" t="s">
        <v>39</v>
      </c>
      <c r="I519" t="s">
        <v>238</v>
      </c>
      <c r="J519" t="s">
        <v>41</v>
      </c>
      <c r="K519" s="2">
        <v>1071.3399999999999</v>
      </c>
      <c r="L519" s="2">
        <v>428.66</v>
      </c>
      <c r="M519" s="2">
        <v>0</v>
      </c>
      <c r="N519" s="2">
        <v>1500</v>
      </c>
      <c r="O519" s="2">
        <v>1556.48</v>
      </c>
      <c r="P519" s="2">
        <v>5934.48</v>
      </c>
      <c r="Q519" s="2">
        <v>0</v>
      </c>
      <c r="R519" s="2">
        <v>7490.96</v>
      </c>
      <c r="S519" s="2">
        <v>5388</v>
      </c>
      <c r="T519" s="2">
        <v>112</v>
      </c>
      <c r="U519" s="2">
        <v>0</v>
      </c>
      <c r="V519" s="2">
        <v>5500</v>
      </c>
      <c r="W519" s="2">
        <v>12393.82</v>
      </c>
      <c r="X519" s="2">
        <v>2097.14</v>
      </c>
      <c r="Y519" s="2">
        <v>0</v>
      </c>
      <c r="Z519" s="2">
        <v>14490.96</v>
      </c>
    </row>
    <row r="520" spans="1:26" ht="13.2" x14ac:dyDescent="0.25">
      <c r="A520" s="1">
        <v>42752</v>
      </c>
      <c r="B520" s="1">
        <v>42752</v>
      </c>
      <c r="C520" t="s">
        <v>31</v>
      </c>
      <c r="D520" s="3">
        <v>42405</v>
      </c>
      <c r="E520" t="s">
        <v>7</v>
      </c>
      <c r="F520" t="s">
        <v>72</v>
      </c>
      <c r="G520" t="s">
        <v>38</v>
      </c>
      <c r="H520" t="s">
        <v>39</v>
      </c>
      <c r="I520" t="s">
        <v>155</v>
      </c>
      <c r="J520" t="s">
        <v>41</v>
      </c>
      <c r="K520" s="2">
        <v>5568.99</v>
      </c>
      <c r="L520" s="2">
        <v>1096.75</v>
      </c>
      <c r="M520" s="2">
        <v>0</v>
      </c>
      <c r="N520" s="2">
        <v>6665.74</v>
      </c>
      <c r="O520" s="2">
        <v>12812.02</v>
      </c>
      <c r="P520" s="2">
        <v>27187.98</v>
      </c>
      <c r="Q520" s="2">
        <v>0</v>
      </c>
      <c r="R520" s="2">
        <v>40000</v>
      </c>
      <c r="S520" s="2">
        <v>1737.8</v>
      </c>
      <c r="T520" s="2">
        <v>3262.2</v>
      </c>
      <c r="U520" s="2">
        <v>0</v>
      </c>
      <c r="V520" s="2">
        <v>5000</v>
      </c>
      <c r="W520" s="2">
        <v>34494.769999999997</v>
      </c>
      <c r="X520" s="2">
        <v>17170.97</v>
      </c>
      <c r="Y520" s="2">
        <v>0</v>
      </c>
      <c r="Z520" s="2">
        <v>51665.74</v>
      </c>
    </row>
    <row r="521" spans="1:26" ht="13.2" x14ac:dyDescent="0.25">
      <c r="A521" s="1">
        <v>42710</v>
      </c>
      <c r="B521" s="1">
        <v>42710</v>
      </c>
      <c r="C521" t="s">
        <v>31</v>
      </c>
      <c r="D521" s="3">
        <v>42408</v>
      </c>
      <c r="E521" t="s">
        <v>7</v>
      </c>
      <c r="F521" t="s">
        <v>72</v>
      </c>
      <c r="G521" t="s">
        <v>38</v>
      </c>
      <c r="H521" t="s">
        <v>39</v>
      </c>
      <c r="I521" t="s">
        <v>155</v>
      </c>
      <c r="J521" t="s">
        <v>41</v>
      </c>
      <c r="K521" s="2">
        <v>43.69</v>
      </c>
      <c r="L521" s="2">
        <v>2956.31</v>
      </c>
      <c r="M521" s="2">
        <v>0</v>
      </c>
      <c r="N521" s="2">
        <v>3000</v>
      </c>
      <c r="O521" s="2">
        <v>3164</v>
      </c>
      <c r="P521" s="2">
        <v>1836</v>
      </c>
      <c r="Q521" s="2">
        <v>0</v>
      </c>
      <c r="R521" s="2">
        <v>5000</v>
      </c>
      <c r="S521" s="2">
        <v>542.57000000000005</v>
      </c>
      <c r="T521" s="2">
        <v>4457.43</v>
      </c>
      <c r="U521" s="2">
        <v>0</v>
      </c>
      <c r="V521" s="2">
        <v>5000</v>
      </c>
      <c r="W521" s="2">
        <v>2422.2600000000002</v>
      </c>
      <c r="X521" s="2">
        <v>10577.74</v>
      </c>
      <c r="Y521" s="2">
        <v>0</v>
      </c>
      <c r="Z521" s="2">
        <v>13000</v>
      </c>
    </row>
    <row r="522" spans="1:26" ht="13.2" x14ac:dyDescent="0.25">
      <c r="A522" s="1">
        <v>42720</v>
      </c>
      <c r="B522" s="1">
        <v>42720</v>
      </c>
      <c r="C522" t="s">
        <v>31</v>
      </c>
      <c r="D522" s="3">
        <v>42408</v>
      </c>
      <c r="E522" t="s">
        <v>7</v>
      </c>
      <c r="F522" t="s">
        <v>32</v>
      </c>
      <c r="G522" t="s">
        <v>38</v>
      </c>
      <c r="H522" t="s">
        <v>39</v>
      </c>
      <c r="I522" t="s">
        <v>50</v>
      </c>
      <c r="J522" t="s">
        <v>41</v>
      </c>
      <c r="K522" s="2">
        <v>8920.49</v>
      </c>
      <c r="L522" s="2">
        <v>11579.51</v>
      </c>
      <c r="M522" s="2">
        <v>0</v>
      </c>
      <c r="N522" s="2">
        <v>20500</v>
      </c>
      <c r="O522" s="2">
        <v>59090.91</v>
      </c>
      <c r="P522" s="2">
        <v>103331.22</v>
      </c>
      <c r="Q522" s="2">
        <v>0</v>
      </c>
      <c r="R522" s="2">
        <v>162422.13</v>
      </c>
      <c r="S522" s="2">
        <v>62433.33</v>
      </c>
      <c r="T522" s="2">
        <v>6066.67</v>
      </c>
      <c r="U522" s="2">
        <v>0</v>
      </c>
      <c r="V522" s="2">
        <v>68500</v>
      </c>
      <c r="W522" s="2">
        <v>174685.04</v>
      </c>
      <c r="X522" s="2">
        <v>76737.09</v>
      </c>
      <c r="Y522" s="2">
        <v>0</v>
      </c>
      <c r="Z522" s="2">
        <v>251422.13</v>
      </c>
    </row>
    <row r="523" spans="1:26" ht="13.2" x14ac:dyDescent="0.25">
      <c r="A523" s="1">
        <v>42740</v>
      </c>
      <c r="B523" s="1">
        <v>42740</v>
      </c>
      <c r="C523" t="s">
        <v>31</v>
      </c>
      <c r="D523" s="3">
        <v>42408</v>
      </c>
      <c r="E523" t="s">
        <v>7</v>
      </c>
      <c r="F523" t="s">
        <v>32</v>
      </c>
      <c r="G523" t="s">
        <v>38</v>
      </c>
      <c r="H523" t="s">
        <v>39</v>
      </c>
      <c r="I523" t="s">
        <v>101</v>
      </c>
      <c r="J523" t="s">
        <v>41</v>
      </c>
      <c r="K523" s="2">
        <v>10710.41</v>
      </c>
      <c r="L523" s="2">
        <v>1304.57</v>
      </c>
      <c r="M523" s="2">
        <v>0</v>
      </c>
      <c r="N523" s="2">
        <v>12014.98</v>
      </c>
      <c r="O523" s="2">
        <v>9328.9</v>
      </c>
      <c r="P523" s="2">
        <v>26950.54</v>
      </c>
      <c r="Q523" s="2">
        <v>0</v>
      </c>
      <c r="R523" s="2">
        <v>36279.440000000002</v>
      </c>
      <c r="S523" s="2">
        <v>3692.48</v>
      </c>
      <c r="T523" s="2">
        <v>4807.5200000000004</v>
      </c>
      <c r="U523" s="2">
        <v>0</v>
      </c>
      <c r="V523" s="2">
        <v>8500</v>
      </c>
      <c r="W523" s="2">
        <v>41353.43</v>
      </c>
      <c r="X523" s="2">
        <v>15440.99</v>
      </c>
      <c r="Y523" s="2">
        <v>0</v>
      </c>
      <c r="Z523" s="2">
        <v>56794.42</v>
      </c>
    </row>
    <row r="524" spans="1:26" ht="13.2" x14ac:dyDescent="0.25">
      <c r="A524" s="1">
        <v>42712</v>
      </c>
      <c r="B524" s="1">
        <v>42712</v>
      </c>
      <c r="C524" t="s">
        <v>31</v>
      </c>
      <c r="D524" s="3">
        <v>42409</v>
      </c>
      <c r="E524" t="s">
        <v>7</v>
      </c>
      <c r="F524" t="s">
        <v>72</v>
      </c>
      <c r="G524" t="s">
        <v>38</v>
      </c>
      <c r="H524" t="s">
        <v>64</v>
      </c>
      <c r="I524" t="s">
        <v>117</v>
      </c>
      <c r="J524" t="s">
        <v>41</v>
      </c>
      <c r="K524" s="2">
        <v>2949.24</v>
      </c>
      <c r="L524" s="2">
        <v>4150.76</v>
      </c>
      <c r="M524" s="2">
        <v>0</v>
      </c>
      <c r="N524" s="2">
        <v>7100</v>
      </c>
      <c r="O524" s="2">
        <v>417.57</v>
      </c>
      <c r="P524" s="2">
        <v>26205.71</v>
      </c>
      <c r="Q524" s="2">
        <v>0</v>
      </c>
      <c r="R524" s="2">
        <v>26623.279999999999</v>
      </c>
      <c r="S524" s="2">
        <v>4335.3999999999996</v>
      </c>
      <c r="T524" s="2">
        <v>10164.6</v>
      </c>
      <c r="U524" s="2">
        <v>0</v>
      </c>
      <c r="V524" s="2">
        <v>14500</v>
      </c>
      <c r="W524" s="2">
        <v>33490.35</v>
      </c>
      <c r="X524" s="2">
        <v>14732.93</v>
      </c>
      <c r="Y524" s="2">
        <v>0</v>
      </c>
      <c r="Z524" s="2">
        <v>48223.28</v>
      </c>
    </row>
    <row r="525" spans="1:26" ht="13.2" x14ac:dyDescent="0.25">
      <c r="A525" s="1">
        <v>42714</v>
      </c>
      <c r="B525" s="1">
        <v>42714</v>
      </c>
      <c r="C525" t="s">
        <v>31</v>
      </c>
      <c r="D525" s="3">
        <v>42409</v>
      </c>
      <c r="E525" t="s">
        <v>7</v>
      </c>
      <c r="F525" t="s">
        <v>72</v>
      </c>
      <c r="G525" t="s">
        <v>38</v>
      </c>
      <c r="H525" t="s">
        <v>39</v>
      </c>
      <c r="I525" t="s">
        <v>155</v>
      </c>
      <c r="J525" t="s">
        <v>41</v>
      </c>
      <c r="K525" s="2">
        <v>25823.14</v>
      </c>
      <c r="L525" s="2">
        <v>1676.86</v>
      </c>
      <c r="M525" s="2">
        <v>0</v>
      </c>
      <c r="N525" s="2">
        <v>27500</v>
      </c>
      <c r="O525" s="2">
        <v>6162</v>
      </c>
      <c r="P525" s="2">
        <v>97759.72</v>
      </c>
      <c r="Q525" s="2">
        <v>0</v>
      </c>
      <c r="R525" s="2">
        <v>103921.72</v>
      </c>
      <c r="S525" s="2">
        <v>65558.27</v>
      </c>
      <c r="T525" s="2">
        <v>4941.7299999999996</v>
      </c>
      <c r="U525" s="2">
        <v>0</v>
      </c>
      <c r="V525" s="2">
        <v>70500</v>
      </c>
      <c r="W525" s="2">
        <v>189141.13</v>
      </c>
      <c r="X525" s="2">
        <v>12780.59</v>
      </c>
      <c r="Y525" s="2">
        <v>0</v>
      </c>
      <c r="Z525" s="2">
        <v>201921.72</v>
      </c>
    </row>
    <row r="526" spans="1:26" ht="13.2" x14ac:dyDescent="0.25">
      <c r="A526" s="1">
        <v>42719</v>
      </c>
      <c r="B526" s="1">
        <v>42719</v>
      </c>
      <c r="C526" t="s">
        <v>31</v>
      </c>
      <c r="D526" s="3">
        <v>42409</v>
      </c>
      <c r="E526" t="s">
        <v>7</v>
      </c>
      <c r="F526" t="s">
        <v>32</v>
      </c>
      <c r="G526" t="s">
        <v>57</v>
      </c>
      <c r="H526" t="s">
        <v>58</v>
      </c>
      <c r="I526" t="s">
        <v>59</v>
      </c>
      <c r="J526" t="s">
        <v>36</v>
      </c>
      <c r="K526" s="2">
        <v>14402.05</v>
      </c>
      <c r="L526" s="2">
        <v>1202.06</v>
      </c>
      <c r="M526" s="2">
        <v>0</v>
      </c>
      <c r="N526" s="2">
        <v>15604.11</v>
      </c>
      <c r="O526" s="2">
        <v>7554.8</v>
      </c>
      <c r="P526" s="2">
        <v>53712.59</v>
      </c>
      <c r="Q526" s="2">
        <v>0</v>
      </c>
      <c r="R526" s="2">
        <v>61267.39</v>
      </c>
      <c r="S526" s="2">
        <v>50954.33</v>
      </c>
      <c r="T526" s="2">
        <v>17177.11</v>
      </c>
      <c r="U526" s="2">
        <v>0</v>
      </c>
      <c r="V526" s="2">
        <v>68131.44</v>
      </c>
      <c r="W526" s="2">
        <v>119068.97</v>
      </c>
      <c r="X526" s="2">
        <v>25933.97</v>
      </c>
      <c r="Y526" s="2">
        <v>0</v>
      </c>
      <c r="Z526" s="2">
        <v>145002.94</v>
      </c>
    </row>
    <row r="527" spans="1:26" ht="13.2" x14ac:dyDescent="0.25">
      <c r="A527" s="1">
        <v>42716</v>
      </c>
      <c r="B527" s="1">
        <v>42716</v>
      </c>
      <c r="C527" t="s">
        <v>31</v>
      </c>
      <c r="D527" s="3">
        <v>42410</v>
      </c>
      <c r="E527" t="s">
        <v>7</v>
      </c>
      <c r="F527" t="s">
        <v>32</v>
      </c>
      <c r="G527" t="s">
        <v>38</v>
      </c>
      <c r="H527" t="s">
        <v>39</v>
      </c>
      <c r="I527" t="s">
        <v>50</v>
      </c>
      <c r="J527" t="s">
        <v>41</v>
      </c>
      <c r="K527" s="2">
        <v>4554.3100000000004</v>
      </c>
      <c r="L527" s="2">
        <v>703.59</v>
      </c>
      <c r="M527" s="2">
        <v>0</v>
      </c>
      <c r="N527" s="2">
        <v>5257.9</v>
      </c>
      <c r="O527" s="2">
        <v>1957.57</v>
      </c>
      <c r="P527" s="2">
        <v>27497.55</v>
      </c>
      <c r="Q527" s="2">
        <v>0</v>
      </c>
      <c r="R527" s="2">
        <v>29455.119999999999</v>
      </c>
      <c r="S527" s="2">
        <v>6845.93</v>
      </c>
      <c r="T527" s="2">
        <v>754.07</v>
      </c>
      <c r="U527" s="2">
        <v>0</v>
      </c>
      <c r="V527" s="2">
        <v>7600</v>
      </c>
      <c r="W527" s="2">
        <v>38897.79</v>
      </c>
      <c r="X527" s="2">
        <v>3415.23</v>
      </c>
      <c r="Y527" s="2">
        <v>0</v>
      </c>
      <c r="Z527" s="2">
        <v>42313.02</v>
      </c>
    </row>
    <row r="528" spans="1:26" ht="13.2" x14ac:dyDescent="0.25">
      <c r="A528" s="1">
        <v>42718</v>
      </c>
      <c r="B528" s="1">
        <v>42718</v>
      </c>
      <c r="C528" t="s">
        <v>31</v>
      </c>
      <c r="D528" s="3">
        <v>42411</v>
      </c>
      <c r="E528" t="s">
        <v>7</v>
      </c>
      <c r="F528" t="s">
        <v>32</v>
      </c>
      <c r="G528" t="s">
        <v>57</v>
      </c>
      <c r="H528" t="s">
        <v>111</v>
      </c>
      <c r="I528" t="s">
        <v>112</v>
      </c>
      <c r="J528" t="s">
        <v>36</v>
      </c>
      <c r="K528" s="2">
        <v>15383.38</v>
      </c>
      <c r="L528" s="2">
        <v>6066.62</v>
      </c>
      <c r="M528" s="2">
        <v>0</v>
      </c>
      <c r="N528" s="2">
        <v>21450</v>
      </c>
      <c r="O528" s="2">
        <v>129861.2</v>
      </c>
      <c r="P528" s="2">
        <v>120188.64</v>
      </c>
      <c r="Q528" s="2">
        <v>0</v>
      </c>
      <c r="R528" s="2">
        <v>250049.84</v>
      </c>
      <c r="S528" s="2">
        <v>17989.72</v>
      </c>
      <c r="T528" s="2">
        <v>1510.28</v>
      </c>
      <c r="U528" s="2">
        <v>0</v>
      </c>
      <c r="V528" s="2">
        <v>19500</v>
      </c>
      <c r="W528" s="2">
        <v>153561.74</v>
      </c>
      <c r="X528" s="2">
        <v>137438.1</v>
      </c>
      <c r="Y528" s="2">
        <v>0</v>
      </c>
      <c r="Z528" s="2">
        <v>290999.84000000003</v>
      </c>
    </row>
    <row r="529" spans="1:26" ht="13.2" x14ac:dyDescent="0.25">
      <c r="A529" s="1">
        <v>42723</v>
      </c>
      <c r="B529" s="1">
        <v>42723</v>
      </c>
      <c r="C529" t="s">
        <v>31</v>
      </c>
      <c r="D529" s="3">
        <v>42415</v>
      </c>
      <c r="E529" t="s">
        <v>7</v>
      </c>
      <c r="F529" t="s">
        <v>72</v>
      </c>
      <c r="G529" t="s">
        <v>57</v>
      </c>
      <c r="H529" t="s">
        <v>127</v>
      </c>
      <c r="I529" t="s">
        <v>678</v>
      </c>
      <c r="J529" t="s">
        <v>36</v>
      </c>
      <c r="K529" s="2">
        <v>13367.87</v>
      </c>
      <c r="L529" s="2">
        <v>607.13</v>
      </c>
      <c r="M529" s="2">
        <v>0</v>
      </c>
      <c r="N529" s="2">
        <v>13975</v>
      </c>
      <c r="O529" s="2">
        <v>4702.8599999999997</v>
      </c>
      <c r="P529" s="2">
        <v>87473.14</v>
      </c>
      <c r="Q529" s="2">
        <v>0</v>
      </c>
      <c r="R529" s="2">
        <v>92176</v>
      </c>
      <c r="S529" s="2">
        <v>190280.45</v>
      </c>
      <c r="T529" s="2">
        <v>5222.55</v>
      </c>
      <c r="U529" s="2">
        <v>0</v>
      </c>
      <c r="V529" s="2">
        <v>195503</v>
      </c>
      <c r="W529" s="2">
        <v>291121.46000000002</v>
      </c>
      <c r="X529" s="2">
        <v>10532.54</v>
      </c>
      <c r="Y529" s="2">
        <v>0</v>
      </c>
      <c r="Z529" s="2">
        <v>301654</v>
      </c>
    </row>
    <row r="530" spans="1:26" ht="13.2" x14ac:dyDescent="0.25">
      <c r="A530" s="1">
        <v>42747</v>
      </c>
      <c r="B530" s="1">
        <v>42747</v>
      </c>
      <c r="C530" t="s">
        <v>31</v>
      </c>
      <c r="D530" s="3">
        <v>42415</v>
      </c>
      <c r="E530" t="s">
        <v>7</v>
      </c>
      <c r="F530" t="s">
        <v>72</v>
      </c>
      <c r="G530" t="s">
        <v>38</v>
      </c>
      <c r="H530" t="s">
        <v>39</v>
      </c>
      <c r="I530" t="s">
        <v>155</v>
      </c>
      <c r="J530" t="s">
        <v>41</v>
      </c>
      <c r="K530" s="2">
        <v>98.3</v>
      </c>
      <c r="L530" s="2">
        <v>2600</v>
      </c>
      <c r="M530" s="2">
        <v>0</v>
      </c>
      <c r="N530" s="2">
        <v>2698.3</v>
      </c>
      <c r="O530" s="2">
        <v>9267</v>
      </c>
      <c r="P530" s="2">
        <v>0</v>
      </c>
      <c r="Q530" s="2">
        <v>0</v>
      </c>
      <c r="R530" s="2">
        <v>9267</v>
      </c>
      <c r="S530" s="2">
        <v>1412.08</v>
      </c>
      <c r="T530" s="2">
        <v>1712.08</v>
      </c>
      <c r="U530" s="2">
        <v>0</v>
      </c>
      <c r="V530" s="2">
        <v>3124.16</v>
      </c>
      <c r="W530" s="2">
        <v>1510.38</v>
      </c>
      <c r="X530" s="2">
        <v>13579.08</v>
      </c>
      <c r="Y530" s="2">
        <v>0</v>
      </c>
      <c r="Z530" s="2">
        <v>15089.46</v>
      </c>
    </row>
    <row r="531" spans="1:26" ht="13.2" x14ac:dyDescent="0.25">
      <c r="A531" s="1">
        <v>42798</v>
      </c>
      <c r="B531" s="1">
        <v>42798</v>
      </c>
      <c r="C531" t="s">
        <v>31</v>
      </c>
      <c r="D531" s="3">
        <v>42415</v>
      </c>
      <c r="E531" t="s">
        <v>7</v>
      </c>
      <c r="F531" t="s">
        <v>72</v>
      </c>
      <c r="G531" t="s">
        <v>57</v>
      </c>
      <c r="H531" t="s">
        <v>127</v>
      </c>
      <c r="I531" t="s">
        <v>681</v>
      </c>
      <c r="J531" t="s">
        <v>36</v>
      </c>
      <c r="K531" s="2">
        <v>4876.6499999999996</v>
      </c>
      <c r="L531" s="2">
        <v>1142.75</v>
      </c>
      <c r="M531" s="2">
        <v>0</v>
      </c>
      <c r="N531" s="2">
        <v>6019.4</v>
      </c>
      <c r="O531" s="2">
        <v>5000</v>
      </c>
      <c r="P531" s="2">
        <v>0</v>
      </c>
      <c r="Q531" s="2">
        <v>0</v>
      </c>
      <c r="R531" s="2">
        <v>5000</v>
      </c>
      <c r="S531" s="2">
        <v>1299.6300000000001</v>
      </c>
      <c r="T531" s="2">
        <v>3700.37</v>
      </c>
      <c r="U531" s="2">
        <v>0</v>
      </c>
      <c r="V531" s="2">
        <v>5000</v>
      </c>
      <c r="W531" s="2">
        <v>6176.28</v>
      </c>
      <c r="X531" s="2">
        <v>9843.1200000000008</v>
      </c>
      <c r="Y531" s="2">
        <v>0</v>
      </c>
      <c r="Z531" s="2">
        <v>16019.4</v>
      </c>
    </row>
    <row r="532" spans="1:26" ht="13.2" x14ac:dyDescent="0.25">
      <c r="A532" s="1">
        <v>42972</v>
      </c>
      <c r="B532" s="1">
        <v>42972</v>
      </c>
      <c r="C532" t="s">
        <v>31</v>
      </c>
      <c r="D532" s="3">
        <v>42416</v>
      </c>
      <c r="E532" t="s">
        <v>7</v>
      </c>
      <c r="F532" t="s">
        <v>32</v>
      </c>
      <c r="G532" t="s">
        <v>38</v>
      </c>
      <c r="H532" t="s">
        <v>39</v>
      </c>
      <c r="I532" t="s">
        <v>50</v>
      </c>
      <c r="J532" t="s">
        <v>41</v>
      </c>
      <c r="K532" s="2">
        <v>48.8</v>
      </c>
      <c r="L532" s="2">
        <v>2901.2</v>
      </c>
      <c r="M532" s="2">
        <v>0</v>
      </c>
      <c r="N532" s="2">
        <v>2950</v>
      </c>
      <c r="O532" s="2">
        <v>1800</v>
      </c>
      <c r="P532" s="2">
        <v>0</v>
      </c>
      <c r="Q532" s="2">
        <v>0</v>
      </c>
      <c r="R532" s="2">
        <v>1800</v>
      </c>
      <c r="S532" s="2">
        <v>531.11</v>
      </c>
      <c r="T532" s="2">
        <v>2968.89</v>
      </c>
      <c r="U532" s="2">
        <v>0</v>
      </c>
      <c r="V532" s="2">
        <v>3500</v>
      </c>
      <c r="W532" s="2">
        <v>579.91</v>
      </c>
      <c r="X532" s="2">
        <v>7670.09</v>
      </c>
      <c r="Y532" s="2">
        <v>0</v>
      </c>
      <c r="Z532" s="2">
        <v>8250</v>
      </c>
    </row>
    <row r="533" spans="1:26" ht="13.2" x14ac:dyDescent="0.25">
      <c r="A533" s="1">
        <v>42753</v>
      </c>
      <c r="B533" s="1">
        <v>42753</v>
      </c>
      <c r="C533" t="s">
        <v>31</v>
      </c>
      <c r="D533" s="3">
        <v>42417</v>
      </c>
      <c r="E533" t="s">
        <v>7</v>
      </c>
      <c r="F533" t="s">
        <v>43</v>
      </c>
      <c r="G533" t="s">
        <v>60</v>
      </c>
      <c r="H533" t="s">
        <v>61</v>
      </c>
      <c r="I533" t="s">
        <v>221</v>
      </c>
      <c r="J533" t="s">
        <v>36</v>
      </c>
      <c r="K533" s="2">
        <v>19125.11</v>
      </c>
      <c r="L533" s="2">
        <v>3223.38</v>
      </c>
      <c r="M533" s="2">
        <v>0</v>
      </c>
      <c r="N533" s="2">
        <v>22348.49</v>
      </c>
      <c r="O533" s="2">
        <v>550</v>
      </c>
      <c r="P533" s="2">
        <v>92624.88</v>
      </c>
      <c r="Q533" s="2">
        <v>0</v>
      </c>
      <c r="R533" s="2">
        <v>93174.88</v>
      </c>
      <c r="S533" s="2">
        <v>67287.44</v>
      </c>
      <c r="T533" s="2">
        <v>8512.6</v>
      </c>
      <c r="U533" s="2">
        <v>0</v>
      </c>
      <c r="V533" s="2">
        <v>75800.039999999994</v>
      </c>
      <c r="W533" s="2">
        <v>179037.43</v>
      </c>
      <c r="X533" s="2">
        <v>12285.98</v>
      </c>
      <c r="Y533" s="2">
        <v>0</v>
      </c>
      <c r="Z533" s="2">
        <v>191323.41</v>
      </c>
    </row>
    <row r="534" spans="1:26" ht="13.2" x14ac:dyDescent="0.25">
      <c r="A534" s="1">
        <v>42741</v>
      </c>
      <c r="B534" s="1">
        <v>42741</v>
      </c>
      <c r="C534" t="s">
        <v>31</v>
      </c>
      <c r="D534" s="3">
        <v>42419</v>
      </c>
      <c r="E534" t="s">
        <v>7</v>
      </c>
      <c r="F534" t="s">
        <v>32</v>
      </c>
      <c r="G534" t="s">
        <v>38</v>
      </c>
      <c r="H534" t="s">
        <v>39</v>
      </c>
      <c r="I534" t="s">
        <v>40</v>
      </c>
      <c r="J534" t="s">
        <v>41</v>
      </c>
      <c r="K534" s="2">
        <v>3974.8</v>
      </c>
      <c r="L534" s="2">
        <v>2275.1999999999998</v>
      </c>
      <c r="M534" s="2">
        <v>0</v>
      </c>
      <c r="N534" s="2">
        <v>6250</v>
      </c>
      <c r="O534" s="2">
        <v>886.15</v>
      </c>
      <c r="P534" s="2">
        <v>13313.85</v>
      </c>
      <c r="Q534" s="2">
        <v>0</v>
      </c>
      <c r="R534" s="2">
        <v>14200</v>
      </c>
      <c r="S534" s="2">
        <v>3761.2</v>
      </c>
      <c r="T534" s="2">
        <v>3438.8</v>
      </c>
      <c r="U534" s="2">
        <v>0</v>
      </c>
      <c r="V534" s="2">
        <v>7200</v>
      </c>
      <c r="W534" s="2">
        <v>21049.85</v>
      </c>
      <c r="X534" s="2">
        <v>6600.15</v>
      </c>
      <c r="Y534" s="2">
        <v>0</v>
      </c>
      <c r="Z534" s="2">
        <v>27650</v>
      </c>
    </row>
    <row r="535" spans="1:26" ht="13.2" x14ac:dyDescent="0.25">
      <c r="A535" s="1">
        <v>42739</v>
      </c>
      <c r="B535" s="1">
        <v>42739</v>
      </c>
      <c r="C535" t="s">
        <v>31</v>
      </c>
      <c r="D535" s="3">
        <v>42421</v>
      </c>
      <c r="E535" t="s">
        <v>7</v>
      </c>
      <c r="F535" t="s">
        <v>72</v>
      </c>
      <c r="G535" t="s">
        <v>38</v>
      </c>
      <c r="H535" t="s">
        <v>39</v>
      </c>
      <c r="I535" t="s">
        <v>99</v>
      </c>
      <c r="J535" t="s">
        <v>41</v>
      </c>
      <c r="K535" s="2">
        <v>1258.1600000000001</v>
      </c>
      <c r="L535" s="2">
        <v>1691.84</v>
      </c>
      <c r="M535" s="2">
        <v>0</v>
      </c>
      <c r="N535" s="2">
        <v>2950</v>
      </c>
      <c r="O535" s="2">
        <v>11829.34</v>
      </c>
      <c r="P535" s="2">
        <v>6332.66</v>
      </c>
      <c r="Q535" s="2">
        <v>0</v>
      </c>
      <c r="R535" s="2">
        <v>18162</v>
      </c>
      <c r="S535" s="2">
        <v>2456.4899999999998</v>
      </c>
      <c r="T535" s="2">
        <v>2043.51</v>
      </c>
      <c r="U535" s="2">
        <v>0</v>
      </c>
      <c r="V535" s="2">
        <v>4500</v>
      </c>
      <c r="W535" s="2">
        <v>10047.31</v>
      </c>
      <c r="X535" s="2">
        <v>15564.69</v>
      </c>
      <c r="Y535" s="2">
        <v>0</v>
      </c>
      <c r="Z535" s="2">
        <v>25612</v>
      </c>
    </row>
    <row r="536" spans="1:26" ht="13.2" x14ac:dyDescent="0.25">
      <c r="A536" s="1">
        <v>42763</v>
      </c>
      <c r="B536" s="1">
        <v>42763</v>
      </c>
      <c r="C536" t="s">
        <v>31</v>
      </c>
      <c r="D536" s="3">
        <v>42423</v>
      </c>
      <c r="E536" t="s">
        <v>7</v>
      </c>
      <c r="F536" t="s">
        <v>72</v>
      </c>
      <c r="G536" t="s">
        <v>38</v>
      </c>
      <c r="H536" t="s">
        <v>39</v>
      </c>
      <c r="I536" t="s">
        <v>155</v>
      </c>
      <c r="J536" t="s">
        <v>41</v>
      </c>
      <c r="K536" s="2">
        <v>7598.78</v>
      </c>
      <c r="L536" s="2">
        <v>1494.62</v>
      </c>
      <c r="M536" s="2">
        <v>0</v>
      </c>
      <c r="N536" s="2">
        <v>9093.4</v>
      </c>
      <c r="O536" s="2">
        <v>6443.85</v>
      </c>
      <c r="P536" s="2">
        <v>61147.86</v>
      </c>
      <c r="Q536" s="2">
        <v>0</v>
      </c>
      <c r="R536" s="2">
        <v>67591.710000000006</v>
      </c>
      <c r="S536" s="2">
        <v>33359.57</v>
      </c>
      <c r="T536" s="2">
        <v>0</v>
      </c>
      <c r="U536" s="2">
        <v>0</v>
      </c>
      <c r="V536" s="2">
        <v>33359.57</v>
      </c>
      <c r="W536" s="2">
        <v>102106.21</v>
      </c>
      <c r="X536" s="2">
        <v>7938.47</v>
      </c>
      <c r="Y536" s="2">
        <v>0</v>
      </c>
      <c r="Z536" s="2">
        <v>110044.68</v>
      </c>
    </row>
    <row r="537" spans="1:26" ht="13.2" x14ac:dyDescent="0.25">
      <c r="A537" s="1">
        <v>42756</v>
      </c>
      <c r="B537" s="1">
        <v>42756</v>
      </c>
      <c r="C537" t="s">
        <v>31</v>
      </c>
      <c r="D537" s="3">
        <v>42424</v>
      </c>
      <c r="E537" t="s">
        <v>7</v>
      </c>
      <c r="F537" t="s">
        <v>32</v>
      </c>
      <c r="G537" t="s">
        <v>60</v>
      </c>
      <c r="H537" t="s">
        <v>61</v>
      </c>
      <c r="I537" t="s">
        <v>132</v>
      </c>
      <c r="J537" t="s">
        <v>36</v>
      </c>
      <c r="K537" s="2">
        <v>4892.54</v>
      </c>
      <c r="L537" s="2">
        <v>28107.46</v>
      </c>
      <c r="M537" s="2">
        <v>0</v>
      </c>
      <c r="N537" s="2">
        <v>33000</v>
      </c>
      <c r="O537" s="2">
        <v>101325.14</v>
      </c>
      <c r="P537" s="2">
        <v>90070.25</v>
      </c>
      <c r="Q537" s="2">
        <v>0</v>
      </c>
      <c r="R537" s="2">
        <v>191395.39</v>
      </c>
      <c r="S537" s="2">
        <v>23771.23</v>
      </c>
      <c r="T537" s="2">
        <v>47728.77</v>
      </c>
      <c r="U537" s="2">
        <v>0</v>
      </c>
      <c r="V537" s="2">
        <v>71500</v>
      </c>
      <c r="W537" s="2">
        <v>118734.02</v>
      </c>
      <c r="X537" s="2">
        <v>177161.37</v>
      </c>
      <c r="Y537" s="2">
        <v>0</v>
      </c>
      <c r="Z537" s="2">
        <v>295895.39</v>
      </c>
    </row>
    <row r="538" spans="1:26" ht="13.2" x14ac:dyDescent="0.25">
      <c r="A538" s="1">
        <v>42760</v>
      </c>
      <c r="B538" s="1">
        <v>42760</v>
      </c>
      <c r="C538" t="s">
        <v>31</v>
      </c>
      <c r="D538" s="3">
        <v>42427</v>
      </c>
      <c r="E538" t="s">
        <v>7</v>
      </c>
      <c r="F538" t="s">
        <v>32</v>
      </c>
      <c r="G538" t="s">
        <v>38</v>
      </c>
      <c r="H538" t="s">
        <v>39</v>
      </c>
      <c r="I538" t="s">
        <v>40</v>
      </c>
      <c r="J538" t="s">
        <v>41</v>
      </c>
      <c r="K538" s="2">
        <v>24490.05</v>
      </c>
      <c r="L538" s="2">
        <v>1419.95</v>
      </c>
      <c r="M538" s="2">
        <v>0</v>
      </c>
      <c r="N538" s="2">
        <v>25910</v>
      </c>
      <c r="O538" s="2">
        <v>5405.11</v>
      </c>
      <c r="P538" s="2">
        <v>63216.79</v>
      </c>
      <c r="Q538" s="2">
        <v>0</v>
      </c>
      <c r="R538" s="2">
        <v>68621.899999999994</v>
      </c>
      <c r="S538" s="2">
        <v>56532.62</v>
      </c>
      <c r="T538" s="2">
        <v>11967.38</v>
      </c>
      <c r="U538" s="2">
        <v>0</v>
      </c>
      <c r="V538" s="2">
        <v>68500</v>
      </c>
      <c r="W538" s="2">
        <v>144239.46</v>
      </c>
      <c r="X538" s="2">
        <v>18792.439999999999</v>
      </c>
      <c r="Y538" s="2">
        <v>0</v>
      </c>
      <c r="Z538" s="2">
        <v>163031.9</v>
      </c>
    </row>
    <row r="539" spans="1:26" ht="13.2" x14ac:dyDescent="0.25">
      <c r="A539" s="1">
        <v>42766</v>
      </c>
      <c r="B539" s="1">
        <v>42766</v>
      </c>
      <c r="C539" t="s">
        <v>31</v>
      </c>
      <c r="D539" s="3">
        <v>42430</v>
      </c>
      <c r="E539" t="s">
        <v>7</v>
      </c>
      <c r="F539" t="s">
        <v>32</v>
      </c>
      <c r="G539" t="s">
        <v>73</v>
      </c>
      <c r="H539" t="s">
        <v>87</v>
      </c>
      <c r="I539" t="s">
        <v>88</v>
      </c>
      <c r="J539" t="s">
        <v>36</v>
      </c>
      <c r="K539" s="2">
        <v>10349.51</v>
      </c>
      <c r="L539" s="2">
        <v>3131.88</v>
      </c>
      <c r="M539" s="2">
        <v>0</v>
      </c>
      <c r="N539" s="2">
        <v>13481.39</v>
      </c>
      <c r="O539" s="2">
        <v>37000</v>
      </c>
      <c r="P539" s="2">
        <v>6399.55</v>
      </c>
      <c r="Q539" s="2">
        <v>0</v>
      </c>
      <c r="R539" s="2">
        <v>43399.55</v>
      </c>
      <c r="S539" s="2">
        <v>7961.56</v>
      </c>
      <c r="T539" s="2">
        <v>5000</v>
      </c>
      <c r="U539" s="2">
        <v>0</v>
      </c>
      <c r="V539" s="2">
        <v>12961.56</v>
      </c>
      <c r="W539" s="2">
        <v>24710.62</v>
      </c>
      <c r="X539" s="2">
        <v>45131.88</v>
      </c>
      <c r="Y539" s="2">
        <v>0</v>
      </c>
      <c r="Z539" s="2">
        <v>69842.5</v>
      </c>
    </row>
    <row r="540" spans="1:26" ht="13.2" x14ac:dyDescent="0.25">
      <c r="A540" s="1">
        <v>42785</v>
      </c>
      <c r="B540" s="1">
        <v>42785</v>
      </c>
      <c r="C540" t="s">
        <v>31</v>
      </c>
      <c r="D540" s="3">
        <v>42432</v>
      </c>
      <c r="E540" t="s">
        <v>7</v>
      </c>
      <c r="F540" t="s">
        <v>72</v>
      </c>
      <c r="G540" t="s">
        <v>38</v>
      </c>
      <c r="H540" t="s">
        <v>39</v>
      </c>
      <c r="I540" t="s">
        <v>48</v>
      </c>
      <c r="J540" t="s">
        <v>41</v>
      </c>
      <c r="K540" s="2">
        <v>2479.4499999999998</v>
      </c>
      <c r="L540" s="2">
        <v>1020.55</v>
      </c>
      <c r="M540" s="2">
        <v>0</v>
      </c>
      <c r="N540" s="2">
        <v>3500</v>
      </c>
      <c r="O540" s="2">
        <v>5619.26</v>
      </c>
      <c r="P540" s="2">
        <v>0</v>
      </c>
      <c r="Q540" s="2">
        <v>0</v>
      </c>
      <c r="R540" s="2">
        <v>5619.26</v>
      </c>
      <c r="S540" s="2">
        <v>2748.56</v>
      </c>
      <c r="T540" s="2">
        <v>4751.4399999999996</v>
      </c>
      <c r="U540" s="2">
        <v>0</v>
      </c>
      <c r="V540" s="2">
        <v>7500</v>
      </c>
      <c r="W540" s="2">
        <v>5228.01</v>
      </c>
      <c r="X540" s="2">
        <v>11391.25</v>
      </c>
      <c r="Y540" s="2">
        <v>0</v>
      </c>
      <c r="Z540" s="2">
        <v>16619.259999999998</v>
      </c>
    </row>
    <row r="541" spans="1:26" ht="13.2" x14ac:dyDescent="0.25">
      <c r="A541" s="1">
        <v>42780</v>
      </c>
      <c r="B541" s="1">
        <v>42780</v>
      </c>
      <c r="C541" t="s">
        <v>31</v>
      </c>
      <c r="D541" s="3">
        <v>42433</v>
      </c>
      <c r="E541" t="s">
        <v>7</v>
      </c>
      <c r="F541" t="s">
        <v>72</v>
      </c>
      <c r="G541" t="s">
        <v>38</v>
      </c>
      <c r="H541" t="s">
        <v>39</v>
      </c>
      <c r="I541" t="s">
        <v>99</v>
      </c>
      <c r="J541" t="s">
        <v>41</v>
      </c>
      <c r="K541" s="2">
        <v>65.650000000000006</v>
      </c>
      <c r="L541" s="2">
        <v>4884.3500000000004</v>
      </c>
      <c r="M541" s="2">
        <v>0</v>
      </c>
      <c r="N541" s="2">
        <v>4950</v>
      </c>
      <c r="O541" s="2">
        <v>8532.86</v>
      </c>
      <c r="P541" s="2">
        <v>1467.14</v>
      </c>
      <c r="Q541" s="2">
        <v>0</v>
      </c>
      <c r="R541" s="2">
        <v>10000</v>
      </c>
      <c r="S541" s="2">
        <v>3408.06</v>
      </c>
      <c r="T541" s="2">
        <v>6091.94</v>
      </c>
      <c r="U541" s="2">
        <v>0</v>
      </c>
      <c r="V541" s="2">
        <v>9500</v>
      </c>
      <c r="W541" s="2">
        <v>4940.8500000000004</v>
      </c>
      <c r="X541" s="2">
        <v>19509.150000000001</v>
      </c>
      <c r="Y541" s="2">
        <v>0</v>
      </c>
      <c r="Z541" s="2">
        <v>24450</v>
      </c>
    </row>
    <row r="542" spans="1:26" ht="13.2" x14ac:dyDescent="0.25">
      <c r="A542" s="1">
        <v>42784</v>
      </c>
      <c r="B542" s="1">
        <v>42784</v>
      </c>
      <c r="C542" t="s">
        <v>31</v>
      </c>
      <c r="D542" s="3">
        <v>42436</v>
      </c>
      <c r="E542" t="s">
        <v>7</v>
      </c>
      <c r="F542" t="s">
        <v>32</v>
      </c>
      <c r="G542" t="s">
        <v>38</v>
      </c>
      <c r="H542" t="s">
        <v>39</v>
      </c>
      <c r="I542" t="s">
        <v>48</v>
      </c>
      <c r="J542" t="s">
        <v>41</v>
      </c>
      <c r="K542" s="2">
        <v>6922.34</v>
      </c>
      <c r="L542" s="2">
        <v>1577.66</v>
      </c>
      <c r="M542" s="2">
        <v>0</v>
      </c>
      <c r="N542" s="2">
        <v>8500</v>
      </c>
      <c r="O542" s="2">
        <v>2227.58</v>
      </c>
      <c r="P542" s="2">
        <v>11025.87</v>
      </c>
      <c r="Q542" s="2">
        <v>0</v>
      </c>
      <c r="R542" s="2">
        <v>13253.45</v>
      </c>
      <c r="S542" s="2">
        <v>18972.05</v>
      </c>
      <c r="T542" s="2">
        <v>2027.95</v>
      </c>
      <c r="U542" s="2">
        <v>0</v>
      </c>
      <c r="V542" s="2">
        <v>21000</v>
      </c>
      <c r="W542" s="2">
        <v>36920.26</v>
      </c>
      <c r="X542" s="2">
        <v>5833.19</v>
      </c>
      <c r="Y542" s="2">
        <v>0</v>
      </c>
      <c r="Z542" s="2">
        <v>42753.45</v>
      </c>
    </row>
    <row r="543" spans="1:26" ht="13.2" x14ac:dyDescent="0.25">
      <c r="A543" s="1">
        <v>42787</v>
      </c>
      <c r="B543" s="1">
        <v>42787</v>
      </c>
      <c r="C543" t="s">
        <v>31</v>
      </c>
      <c r="D543" s="3">
        <v>42438</v>
      </c>
      <c r="E543" t="s">
        <v>7</v>
      </c>
      <c r="F543" t="s">
        <v>32</v>
      </c>
      <c r="G543" t="s">
        <v>57</v>
      </c>
      <c r="H543" t="s">
        <v>127</v>
      </c>
      <c r="I543" t="s">
        <v>161</v>
      </c>
      <c r="J543" t="s">
        <v>36</v>
      </c>
      <c r="K543" s="2">
        <v>4967.8100000000004</v>
      </c>
      <c r="L543" s="2">
        <v>732.19</v>
      </c>
      <c r="M543" s="2">
        <v>0</v>
      </c>
      <c r="N543" s="2">
        <v>5700</v>
      </c>
      <c r="O543" s="2">
        <v>100</v>
      </c>
      <c r="P543" s="2">
        <v>24701.040000000001</v>
      </c>
      <c r="Q543" s="2">
        <v>0</v>
      </c>
      <c r="R543" s="2">
        <v>24801.040000000001</v>
      </c>
      <c r="S543" s="2">
        <v>24368.35</v>
      </c>
      <c r="T543" s="2">
        <v>4131.6499999999996</v>
      </c>
      <c r="U543" s="2">
        <v>0</v>
      </c>
      <c r="V543" s="2">
        <v>28500</v>
      </c>
      <c r="W543" s="2">
        <v>54037.2</v>
      </c>
      <c r="X543" s="2">
        <v>4963.84</v>
      </c>
      <c r="Y543" s="2">
        <v>0</v>
      </c>
      <c r="Z543" s="2">
        <v>59001.04</v>
      </c>
    </row>
    <row r="544" spans="1:26" ht="13.2" x14ac:dyDescent="0.25">
      <c r="A544" s="1">
        <v>42796</v>
      </c>
      <c r="B544" s="1">
        <v>42796</v>
      </c>
      <c r="C544" t="s">
        <v>31</v>
      </c>
      <c r="D544" s="3">
        <v>42439</v>
      </c>
      <c r="E544" t="s">
        <v>7</v>
      </c>
      <c r="F544" t="s">
        <v>32</v>
      </c>
      <c r="G544" t="s">
        <v>38</v>
      </c>
      <c r="H544" t="s">
        <v>39</v>
      </c>
      <c r="I544" t="s">
        <v>51</v>
      </c>
      <c r="J544" t="s">
        <v>41</v>
      </c>
      <c r="K544" s="2">
        <v>165.46</v>
      </c>
      <c r="L544" s="2">
        <v>3334.54</v>
      </c>
      <c r="M544" s="2">
        <v>0</v>
      </c>
      <c r="N544" s="2">
        <v>3500</v>
      </c>
      <c r="O544" s="2">
        <v>5000</v>
      </c>
      <c r="P544" s="2">
        <v>0</v>
      </c>
      <c r="Q544" s="2">
        <v>0</v>
      </c>
      <c r="R544" s="2">
        <v>5000</v>
      </c>
      <c r="S544" s="2">
        <v>2092.4699999999998</v>
      </c>
      <c r="T544" s="2">
        <v>2907.53</v>
      </c>
      <c r="U544" s="2">
        <v>0</v>
      </c>
      <c r="V544" s="2">
        <v>5000</v>
      </c>
      <c r="W544" s="2">
        <v>2257.9299999999998</v>
      </c>
      <c r="X544" s="2">
        <v>11242.07</v>
      </c>
      <c r="Y544" s="2">
        <v>0</v>
      </c>
      <c r="Z544" s="2">
        <v>13500</v>
      </c>
    </row>
    <row r="545" spans="1:26" ht="13.2" x14ac:dyDescent="0.25">
      <c r="A545" s="1">
        <v>42803</v>
      </c>
      <c r="B545" s="1">
        <v>42801</v>
      </c>
      <c r="C545" t="s">
        <v>31</v>
      </c>
      <c r="D545" s="3">
        <v>42441</v>
      </c>
      <c r="E545" t="s">
        <v>7</v>
      </c>
      <c r="F545" t="s">
        <v>32</v>
      </c>
      <c r="G545" t="s">
        <v>73</v>
      </c>
      <c r="H545" t="s">
        <v>87</v>
      </c>
      <c r="I545" t="s">
        <v>393</v>
      </c>
      <c r="J545" t="s">
        <v>36</v>
      </c>
      <c r="K545" s="2">
        <v>32263.79</v>
      </c>
      <c r="L545" s="2">
        <v>8186.21</v>
      </c>
      <c r="M545" s="2">
        <v>0</v>
      </c>
      <c r="N545" s="2">
        <v>40450</v>
      </c>
      <c r="O545" s="2">
        <v>69283.320000000007</v>
      </c>
      <c r="P545" s="2">
        <v>89727.8</v>
      </c>
      <c r="Q545" s="2">
        <v>0</v>
      </c>
      <c r="R545" s="2">
        <v>159011.12</v>
      </c>
      <c r="S545" s="2">
        <v>41504.86</v>
      </c>
      <c r="T545" s="2">
        <v>16495.14</v>
      </c>
      <c r="U545" s="2">
        <v>0</v>
      </c>
      <c r="V545" s="2">
        <v>58000</v>
      </c>
      <c r="W545" s="2">
        <v>163496.45000000001</v>
      </c>
      <c r="X545" s="2">
        <v>93964.67</v>
      </c>
      <c r="Y545" s="2">
        <v>0</v>
      </c>
      <c r="Z545" s="2">
        <v>257461.12</v>
      </c>
    </row>
    <row r="546" spans="1:26" ht="13.2" x14ac:dyDescent="0.25">
      <c r="A546" s="1">
        <v>42801</v>
      </c>
      <c r="B546" s="1">
        <v>42802</v>
      </c>
      <c r="C546" t="s">
        <v>31</v>
      </c>
      <c r="D546" s="3">
        <v>42441</v>
      </c>
      <c r="E546" t="s">
        <v>7</v>
      </c>
      <c r="F546" t="s">
        <v>32</v>
      </c>
      <c r="G546" t="s">
        <v>73</v>
      </c>
      <c r="H546" t="s">
        <v>87</v>
      </c>
      <c r="I546" t="s">
        <v>393</v>
      </c>
      <c r="J546" t="s">
        <v>36</v>
      </c>
      <c r="K546" s="2">
        <v>2320.34</v>
      </c>
      <c r="L546" s="2">
        <v>167.5</v>
      </c>
      <c r="M546" s="2">
        <v>0</v>
      </c>
      <c r="N546" s="2">
        <v>2487.84</v>
      </c>
      <c r="O546" s="2">
        <v>0</v>
      </c>
      <c r="P546" s="2">
        <v>26898.55</v>
      </c>
      <c r="Q546" s="2">
        <v>0</v>
      </c>
      <c r="R546" s="2">
        <v>26898.55</v>
      </c>
      <c r="S546" s="2">
        <v>5502.01</v>
      </c>
      <c r="T546" s="2">
        <v>523.67999999999995</v>
      </c>
      <c r="U546" s="2">
        <v>0</v>
      </c>
      <c r="V546" s="2">
        <v>6025.69</v>
      </c>
      <c r="W546" s="2">
        <v>34720.9</v>
      </c>
      <c r="X546" s="2">
        <v>691.18</v>
      </c>
      <c r="Y546" s="2">
        <v>0</v>
      </c>
      <c r="Z546" s="2">
        <v>35412.080000000002</v>
      </c>
    </row>
    <row r="547" spans="1:26" ht="13.2" x14ac:dyDescent="0.25">
      <c r="A547" s="1">
        <v>42801</v>
      </c>
      <c r="B547" s="1">
        <v>42803</v>
      </c>
      <c r="C547" t="s">
        <v>31</v>
      </c>
      <c r="D547" s="3">
        <v>42441</v>
      </c>
      <c r="E547" t="s">
        <v>7</v>
      </c>
      <c r="F547" t="s">
        <v>43</v>
      </c>
      <c r="G547" t="s">
        <v>73</v>
      </c>
      <c r="H547" t="s">
        <v>87</v>
      </c>
      <c r="I547" t="s">
        <v>393</v>
      </c>
      <c r="J547" t="s">
        <v>36</v>
      </c>
      <c r="K547" s="2">
        <v>6522.2</v>
      </c>
      <c r="L547" s="2">
        <v>1827.8</v>
      </c>
      <c r="M547" s="2">
        <v>0</v>
      </c>
      <c r="N547" s="2">
        <v>8350</v>
      </c>
      <c r="O547" s="2">
        <v>765.62</v>
      </c>
      <c r="P547" s="2">
        <v>83384.38</v>
      </c>
      <c r="Q547" s="2">
        <v>0</v>
      </c>
      <c r="R547" s="2">
        <v>84150</v>
      </c>
      <c r="S547" s="2">
        <v>15449.26</v>
      </c>
      <c r="T547" s="2">
        <v>9650.74</v>
      </c>
      <c r="U547" s="2">
        <v>0</v>
      </c>
      <c r="V547" s="2">
        <v>25100</v>
      </c>
      <c r="W547" s="2">
        <v>105355.84</v>
      </c>
      <c r="X547" s="2">
        <v>12244.16</v>
      </c>
      <c r="Y547" s="2">
        <v>0</v>
      </c>
      <c r="Z547" s="2">
        <v>117600</v>
      </c>
    </row>
    <row r="548" spans="1:26" ht="13.2" x14ac:dyDescent="0.25">
      <c r="A548" s="1">
        <v>42809</v>
      </c>
      <c r="B548" s="1">
        <v>42809</v>
      </c>
      <c r="C548" t="s">
        <v>31</v>
      </c>
      <c r="D548" s="3">
        <v>42444</v>
      </c>
      <c r="E548" t="s">
        <v>7</v>
      </c>
      <c r="F548" t="s">
        <v>32</v>
      </c>
      <c r="G548" t="s">
        <v>57</v>
      </c>
      <c r="H548" t="s">
        <v>95</v>
      </c>
      <c r="I548" t="s">
        <v>191</v>
      </c>
      <c r="J548" t="s">
        <v>36</v>
      </c>
      <c r="K548" s="2">
        <v>13347.99</v>
      </c>
      <c r="L548" s="2">
        <v>53282.82</v>
      </c>
      <c r="M548" s="2">
        <v>0</v>
      </c>
      <c r="N548" s="2">
        <v>66630.81</v>
      </c>
      <c r="O548" s="2">
        <v>450292.28</v>
      </c>
      <c r="P548" s="2">
        <v>151656.28</v>
      </c>
      <c r="Q548" s="2">
        <v>0</v>
      </c>
      <c r="R548" s="2">
        <v>601948.56000000006</v>
      </c>
      <c r="S548" s="2">
        <v>41716.93</v>
      </c>
      <c r="T548" s="2">
        <v>195917.5</v>
      </c>
      <c r="U548" s="2">
        <v>0</v>
      </c>
      <c r="V548" s="2">
        <v>237634.43</v>
      </c>
      <c r="W548" s="2">
        <v>206721.2</v>
      </c>
      <c r="X548" s="2">
        <v>699492.6</v>
      </c>
      <c r="Y548" s="2">
        <v>0</v>
      </c>
      <c r="Z548" s="2">
        <v>906213.8</v>
      </c>
    </row>
    <row r="549" spans="1:26" ht="13.2" x14ac:dyDescent="0.25">
      <c r="A549" s="1">
        <v>42827</v>
      </c>
      <c r="B549" s="1">
        <v>42827</v>
      </c>
      <c r="C549" t="s">
        <v>31</v>
      </c>
      <c r="D549" s="3">
        <v>42451</v>
      </c>
      <c r="E549" t="s">
        <v>7</v>
      </c>
      <c r="F549" t="s">
        <v>72</v>
      </c>
      <c r="G549" t="s">
        <v>38</v>
      </c>
      <c r="H549" t="s">
        <v>39</v>
      </c>
      <c r="I549" t="s">
        <v>101</v>
      </c>
      <c r="J549" t="s">
        <v>41</v>
      </c>
      <c r="K549" s="2">
        <v>11778.14</v>
      </c>
      <c r="L549" s="2">
        <v>4721.8599999999997</v>
      </c>
      <c r="M549" s="2">
        <v>0</v>
      </c>
      <c r="N549" s="2">
        <v>16500</v>
      </c>
      <c r="O549" s="2">
        <v>9456.43</v>
      </c>
      <c r="P549" s="2">
        <v>32192.14</v>
      </c>
      <c r="Q549" s="2">
        <v>0</v>
      </c>
      <c r="R549" s="2">
        <v>41648.57</v>
      </c>
      <c r="S549" s="2">
        <v>6696.96</v>
      </c>
      <c r="T549" s="2">
        <v>3303.04</v>
      </c>
      <c r="U549" s="2">
        <v>0</v>
      </c>
      <c r="V549" s="2">
        <v>10000</v>
      </c>
      <c r="W549" s="2">
        <v>50667.24</v>
      </c>
      <c r="X549" s="2">
        <v>17481.330000000002</v>
      </c>
      <c r="Y549" s="2">
        <v>0</v>
      </c>
      <c r="Z549" s="2">
        <v>68148.570000000007</v>
      </c>
    </row>
    <row r="550" spans="1:26" ht="13.2" x14ac:dyDescent="0.25">
      <c r="A550" s="1">
        <v>42819</v>
      </c>
      <c r="B550" s="1">
        <v>42819</v>
      </c>
      <c r="C550" t="s">
        <v>31</v>
      </c>
      <c r="D550" s="3">
        <v>42452</v>
      </c>
      <c r="E550" t="s">
        <v>7</v>
      </c>
      <c r="F550" t="s">
        <v>43</v>
      </c>
      <c r="G550" t="s">
        <v>38</v>
      </c>
      <c r="H550" t="s">
        <v>39</v>
      </c>
      <c r="I550" t="s">
        <v>238</v>
      </c>
      <c r="J550" t="s">
        <v>41</v>
      </c>
      <c r="K550" s="2">
        <v>1353.08</v>
      </c>
      <c r="L550" s="2">
        <v>1146.92</v>
      </c>
      <c r="M550" s="2">
        <v>0</v>
      </c>
      <c r="N550" s="2">
        <v>2500</v>
      </c>
      <c r="O550" s="2">
        <v>5000</v>
      </c>
      <c r="P550" s="2">
        <v>0</v>
      </c>
      <c r="Q550" s="2">
        <v>0</v>
      </c>
      <c r="R550" s="2">
        <v>5000</v>
      </c>
      <c r="S550" s="2">
        <v>1727.38</v>
      </c>
      <c r="T550" s="2">
        <v>3272.62</v>
      </c>
      <c r="U550" s="2">
        <v>0</v>
      </c>
      <c r="V550" s="2">
        <v>5000</v>
      </c>
      <c r="W550" s="2">
        <v>3080.46</v>
      </c>
      <c r="X550" s="2">
        <v>9419.5400000000009</v>
      </c>
      <c r="Y550" s="2">
        <v>0</v>
      </c>
      <c r="Z550" s="2">
        <v>12500</v>
      </c>
    </row>
    <row r="551" spans="1:26" ht="13.2" x14ac:dyDescent="0.25">
      <c r="A551" s="1">
        <v>42822</v>
      </c>
      <c r="B551" s="1">
        <v>42822</v>
      </c>
      <c r="C551" t="s">
        <v>31</v>
      </c>
      <c r="D551" s="3">
        <v>42453</v>
      </c>
      <c r="E551" t="s">
        <v>7</v>
      </c>
      <c r="F551" t="s">
        <v>32</v>
      </c>
      <c r="G551" t="s">
        <v>60</v>
      </c>
      <c r="H551" t="s">
        <v>61</v>
      </c>
      <c r="I551" t="s">
        <v>62</v>
      </c>
      <c r="J551" t="s">
        <v>36</v>
      </c>
      <c r="K551" s="2">
        <v>15703.7</v>
      </c>
      <c r="L551" s="2">
        <v>46.3</v>
      </c>
      <c r="M551" s="2">
        <v>0</v>
      </c>
      <c r="N551" s="2">
        <v>15750</v>
      </c>
      <c r="O551" s="2">
        <v>3856.59</v>
      </c>
      <c r="P551" s="2">
        <v>112218.01</v>
      </c>
      <c r="Q551" s="2">
        <v>0</v>
      </c>
      <c r="R551" s="2">
        <v>116074.6</v>
      </c>
      <c r="S551" s="2">
        <v>8205.7900000000009</v>
      </c>
      <c r="T551" s="2">
        <v>9.2100000000000009</v>
      </c>
      <c r="U551" s="2">
        <v>0</v>
      </c>
      <c r="V551" s="2">
        <v>8215</v>
      </c>
      <c r="W551" s="2">
        <v>136127.5</v>
      </c>
      <c r="X551" s="2">
        <v>3912.1</v>
      </c>
      <c r="Y551" s="2">
        <v>0</v>
      </c>
      <c r="Z551" s="2">
        <v>140039.6</v>
      </c>
    </row>
    <row r="552" spans="1:26" ht="13.2" x14ac:dyDescent="0.25">
      <c r="A552" s="1">
        <v>42825</v>
      </c>
      <c r="B552" s="1">
        <v>42825</v>
      </c>
      <c r="C552" t="s">
        <v>31</v>
      </c>
      <c r="D552" s="3">
        <v>42453</v>
      </c>
      <c r="E552" t="s">
        <v>7</v>
      </c>
      <c r="F552" t="s">
        <v>43</v>
      </c>
      <c r="G552" t="s">
        <v>38</v>
      </c>
      <c r="H552" t="s">
        <v>39</v>
      </c>
      <c r="I552" t="s">
        <v>50</v>
      </c>
      <c r="J552" t="s">
        <v>41</v>
      </c>
      <c r="K552" s="2">
        <v>13530.08</v>
      </c>
      <c r="L552" s="2">
        <v>1477.82</v>
      </c>
      <c r="M552" s="2">
        <v>0</v>
      </c>
      <c r="N552" s="2">
        <v>15007.9</v>
      </c>
      <c r="O552" s="2">
        <v>6415.08</v>
      </c>
      <c r="P552" s="2">
        <v>28855.42</v>
      </c>
      <c r="Q552" s="2">
        <v>0</v>
      </c>
      <c r="R552" s="2">
        <v>35270.5</v>
      </c>
      <c r="S552" s="2">
        <v>6075</v>
      </c>
      <c r="T552" s="2">
        <v>3780</v>
      </c>
      <c r="U552" s="2">
        <v>0</v>
      </c>
      <c r="V552" s="2">
        <v>9855</v>
      </c>
      <c r="W552" s="2">
        <v>48460.5</v>
      </c>
      <c r="X552" s="2">
        <v>11672.9</v>
      </c>
      <c r="Y552" s="2">
        <v>0</v>
      </c>
      <c r="Z552" s="2">
        <v>60133.4</v>
      </c>
    </row>
    <row r="553" spans="1:26" ht="13.2" x14ac:dyDescent="0.25">
      <c r="A553" s="1">
        <v>42830</v>
      </c>
      <c r="B553" s="1">
        <v>42830</v>
      </c>
      <c r="C553" t="s">
        <v>31</v>
      </c>
      <c r="D553" s="3">
        <v>42454</v>
      </c>
      <c r="E553" t="s">
        <v>7</v>
      </c>
      <c r="F553" t="s">
        <v>32</v>
      </c>
      <c r="G553" t="s">
        <v>38</v>
      </c>
      <c r="H553" t="s">
        <v>39</v>
      </c>
      <c r="I553" t="s">
        <v>50</v>
      </c>
      <c r="J553" t="s">
        <v>41</v>
      </c>
      <c r="K553" s="2">
        <v>9863.5</v>
      </c>
      <c r="L553" s="2">
        <v>1016.13</v>
      </c>
      <c r="M553" s="2">
        <v>0</v>
      </c>
      <c r="N553" s="2">
        <v>10879.63</v>
      </c>
      <c r="O553" s="2">
        <v>1.99</v>
      </c>
      <c r="P553" s="2">
        <v>31556.880000000001</v>
      </c>
      <c r="Q553" s="2">
        <v>0</v>
      </c>
      <c r="R553" s="2">
        <v>31558.87</v>
      </c>
      <c r="S553" s="2">
        <v>11836.43</v>
      </c>
      <c r="T553" s="2">
        <v>750.56</v>
      </c>
      <c r="U553" s="2">
        <v>0</v>
      </c>
      <c r="V553" s="2">
        <v>12586.99</v>
      </c>
      <c r="W553" s="2">
        <v>53256.81</v>
      </c>
      <c r="X553" s="2">
        <v>1768.68</v>
      </c>
      <c r="Y553" s="2">
        <v>0</v>
      </c>
      <c r="Z553" s="2">
        <v>55025.49</v>
      </c>
    </row>
    <row r="554" spans="1:26" ht="13.2" x14ac:dyDescent="0.25">
      <c r="A554" s="1">
        <v>42832</v>
      </c>
      <c r="B554" s="1">
        <v>42832</v>
      </c>
      <c r="C554" t="s">
        <v>31</v>
      </c>
      <c r="D554" s="3">
        <v>42459</v>
      </c>
      <c r="E554" t="s">
        <v>7</v>
      </c>
      <c r="F554" t="s">
        <v>32</v>
      </c>
      <c r="G554" t="s">
        <v>38</v>
      </c>
      <c r="H554" t="s">
        <v>39</v>
      </c>
      <c r="I554" t="s">
        <v>48</v>
      </c>
      <c r="J554" t="s">
        <v>41</v>
      </c>
      <c r="K554" s="2">
        <v>4405.3500000000004</v>
      </c>
      <c r="L554" s="2">
        <v>524.57000000000005</v>
      </c>
      <c r="M554" s="2">
        <v>0</v>
      </c>
      <c r="N554" s="2">
        <v>4929.92</v>
      </c>
      <c r="O554" s="2">
        <v>31427.56</v>
      </c>
      <c r="P554" s="2">
        <v>4988.5600000000004</v>
      </c>
      <c r="Q554" s="2">
        <v>0</v>
      </c>
      <c r="R554" s="2">
        <v>36416.120000000003</v>
      </c>
      <c r="S554" s="2">
        <v>4380.84</v>
      </c>
      <c r="T554" s="2">
        <v>4619.16</v>
      </c>
      <c r="U554" s="2">
        <v>0</v>
      </c>
      <c r="V554" s="2">
        <v>9000</v>
      </c>
      <c r="W554" s="2">
        <v>13774.75</v>
      </c>
      <c r="X554" s="2">
        <v>36571.29</v>
      </c>
      <c r="Y554" s="2">
        <v>0</v>
      </c>
      <c r="Z554" s="2">
        <v>50346.04</v>
      </c>
    </row>
    <row r="555" spans="1:26" ht="13.2" x14ac:dyDescent="0.25">
      <c r="A555" s="1">
        <v>42893</v>
      </c>
      <c r="B555" s="1">
        <v>42893</v>
      </c>
      <c r="C555" t="s">
        <v>31</v>
      </c>
      <c r="D555" s="3">
        <v>42459</v>
      </c>
      <c r="E555" t="s">
        <v>7</v>
      </c>
      <c r="F555" t="s">
        <v>32</v>
      </c>
      <c r="G555" t="s">
        <v>38</v>
      </c>
      <c r="H555" t="s">
        <v>39</v>
      </c>
      <c r="I555" t="s">
        <v>485</v>
      </c>
      <c r="J555" t="s">
        <v>41</v>
      </c>
      <c r="K555" s="2">
        <v>7774.67</v>
      </c>
      <c r="L555" s="2">
        <v>106.79</v>
      </c>
      <c r="M555" s="2">
        <v>0</v>
      </c>
      <c r="N555" s="2">
        <v>7881.46</v>
      </c>
      <c r="O555" s="2">
        <v>4188.72</v>
      </c>
      <c r="P555" s="2">
        <v>88631.039999999994</v>
      </c>
      <c r="Q555" s="2">
        <v>0</v>
      </c>
      <c r="R555" s="2">
        <v>92819.76</v>
      </c>
      <c r="S555" s="2">
        <v>37438.43</v>
      </c>
      <c r="T555" s="2">
        <v>183.88</v>
      </c>
      <c r="U555" s="2">
        <v>0</v>
      </c>
      <c r="V555" s="2">
        <v>37622.31</v>
      </c>
      <c r="W555" s="2">
        <v>133844.14000000001</v>
      </c>
      <c r="X555" s="2">
        <v>4479.3900000000003</v>
      </c>
      <c r="Y555" s="2">
        <v>0</v>
      </c>
      <c r="Z555" s="2">
        <v>138323.53</v>
      </c>
    </row>
    <row r="556" spans="1:26" ht="13.2" x14ac:dyDescent="0.25">
      <c r="A556" s="1">
        <v>42833</v>
      </c>
      <c r="B556" s="1">
        <v>42833</v>
      </c>
      <c r="C556" t="s">
        <v>31</v>
      </c>
      <c r="D556" s="3">
        <v>42460</v>
      </c>
      <c r="E556" t="s">
        <v>7</v>
      </c>
      <c r="F556" t="s">
        <v>32</v>
      </c>
      <c r="G556" t="s">
        <v>60</v>
      </c>
      <c r="H556" t="s">
        <v>61</v>
      </c>
      <c r="I556" t="s">
        <v>77</v>
      </c>
      <c r="J556" t="s">
        <v>36</v>
      </c>
      <c r="K556" s="2">
        <v>3605.55</v>
      </c>
      <c r="L556" s="2">
        <v>694.45</v>
      </c>
      <c r="M556" s="2">
        <v>0</v>
      </c>
      <c r="N556" s="2">
        <v>4300</v>
      </c>
      <c r="O556" s="2">
        <v>29944.51</v>
      </c>
      <c r="P556" s="2">
        <v>0</v>
      </c>
      <c r="Q556" s="2">
        <v>0</v>
      </c>
      <c r="R556" s="2">
        <v>29944.51</v>
      </c>
      <c r="S556" s="2">
        <v>3291.3</v>
      </c>
      <c r="T556" s="2">
        <v>3408.7</v>
      </c>
      <c r="U556" s="2">
        <v>0</v>
      </c>
      <c r="V556" s="2">
        <v>6700</v>
      </c>
      <c r="W556" s="2">
        <v>6896.85</v>
      </c>
      <c r="X556" s="2">
        <v>34047.660000000003</v>
      </c>
      <c r="Y556" s="2">
        <v>0</v>
      </c>
      <c r="Z556" s="2">
        <v>40944.51</v>
      </c>
    </row>
    <row r="557" spans="1:26" ht="13.2" x14ac:dyDescent="0.25">
      <c r="A557" s="1">
        <v>42839</v>
      </c>
      <c r="B557" s="1">
        <v>42839</v>
      </c>
      <c r="C557" t="s">
        <v>31</v>
      </c>
      <c r="D557" s="3">
        <v>42463</v>
      </c>
      <c r="E557" t="s">
        <v>7</v>
      </c>
      <c r="F557" t="s">
        <v>32</v>
      </c>
      <c r="G557" t="s">
        <v>38</v>
      </c>
      <c r="H557" t="s">
        <v>39</v>
      </c>
      <c r="I557" t="s">
        <v>40</v>
      </c>
      <c r="J557" t="s">
        <v>41</v>
      </c>
      <c r="K557" s="2">
        <v>4130.74</v>
      </c>
      <c r="L557" s="2">
        <v>1269.26</v>
      </c>
      <c r="M557" s="2">
        <v>0</v>
      </c>
      <c r="N557" s="2">
        <v>5400</v>
      </c>
      <c r="O557" s="2">
        <v>9948.16</v>
      </c>
      <c r="P557" s="2">
        <v>34250.54</v>
      </c>
      <c r="Q557" s="2">
        <v>0</v>
      </c>
      <c r="R557" s="2">
        <v>44198.7</v>
      </c>
      <c r="S557" s="2">
        <v>6354.56</v>
      </c>
      <c r="T557" s="2">
        <v>22845.439999999999</v>
      </c>
      <c r="U557" s="2">
        <v>0</v>
      </c>
      <c r="V557" s="2">
        <v>29200</v>
      </c>
      <c r="W557" s="2">
        <v>44735.839999999997</v>
      </c>
      <c r="X557" s="2">
        <v>34062.86</v>
      </c>
      <c r="Y557" s="2">
        <v>0</v>
      </c>
      <c r="Z557" s="2">
        <v>78798.7</v>
      </c>
    </row>
    <row r="558" spans="1:26" ht="13.2" x14ac:dyDescent="0.25">
      <c r="A558" s="1">
        <v>42849</v>
      </c>
      <c r="B558" s="1">
        <v>42849</v>
      </c>
      <c r="C558" t="s">
        <v>31</v>
      </c>
      <c r="D558" s="3">
        <v>42466</v>
      </c>
      <c r="E558" t="s">
        <v>7</v>
      </c>
      <c r="F558" t="s">
        <v>72</v>
      </c>
      <c r="G558" t="s">
        <v>57</v>
      </c>
      <c r="H558" t="s">
        <v>58</v>
      </c>
      <c r="I558" t="s">
        <v>171</v>
      </c>
      <c r="J558" t="s">
        <v>36</v>
      </c>
      <c r="K558" s="2">
        <v>2340.66</v>
      </c>
      <c r="L558" s="2">
        <v>609.34</v>
      </c>
      <c r="M558" s="2">
        <v>0</v>
      </c>
      <c r="N558" s="2">
        <v>2950</v>
      </c>
      <c r="O558" s="2">
        <v>6545.72</v>
      </c>
      <c r="P558" s="2">
        <v>13543</v>
      </c>
      <c r="Q558" s="2">
        <v>0</v>
      </c>
      <c r="R558" s="2">
        <v>20088.72</v>
      </c>
      <c r="S558" s="2">
        <v>1168.82</v>
      </c>
      <c r="T558" s="2">
        <v>2331.1799999999998</v>
      </c>
      <c r="U558" s="2">
        <v>0</v>
      </c>
      <c r="V558" s="2">
        <v>3500</v>
      </c>
      <c r="W558" s="2">
        <v>17052.48</v>
      </c>
      <c r="X558" s="2">
        <v>9486.24</v>
      </c>
      <c r="Y558" s="2">
        <v>0</v>
      </c>
      <c r="Z558" s="2">
        <v>26538.720000000001</v>
      </c>
    </row>
    <row r="559" spans="1:26" ht="13.2" x14ac:dyDescent="0.25">
      <c r="A559" s="1">
        <v>42856</v>
      </c>
      <c r="B559" s="1">
        <v>42857</v>
      </c>
      <c r="C559" t="s">
        <v>31</v>
      </c>
      <c r="D559" s="3">
        <v>42466</v>
      </c>
      <c r="E559" t="s">
        <v>7</v>
      </c>
      <c r="F559" t="s">
        <v>32</v>
      </c>
      <c r="G559" t="s">
        <v>73</v>
      </c>
      <c r="H559" t="s">
        <v>87</v>
      </c>
      <c r="I559" t="s">
        <v>471</v>
      </c>
      <c r="J559" t="s">
        <v>36</v>
      </c>
      <c r="K559" s="2">
        <v>1067.2</v>
      </c>
      <c r="L559" s="2">
        <v>732.8</v>
      </c>
      <c r="M559" s="2">
        <v>0</v>
      </c>
      <c r="N559" s="2">
        <v>1800</v>
      </c>
      <c r="O559" s="2">
        <v>6862.23</v>
      </c>
      <c r="P559" s="2">
        <v>19794.919999999998</v>
      </c>
      <c r="Q559" s="2">
        <v>0</v>
      </c>
      <c r="R559" s="2">
        <v>26657.15</v>
      </c>
      <c r="S559" s="2">
        <v>2251.5500000000002</v>
      </c>
      <c r="T559" s="2">
        <v>948.45</v>
      </c>
      <c r="U559" s="2">
        <v>0</v>
      </c>
      <c r="V559" s="2">
        <v>3200</v>
      </c>
      <c r="W559" s="2">
        <v>23113.67</v>
      </c>
      <c r="X559" s="2">
        <v>8543.48</v>
      </c>
      <c r="Y559" s="2">
        <v>0</v>
      </c>
      <c r="Z559" s="2">
        <v>31657.15</v>
      </c>
    </row>
    <row r="560" spans="1:26" ht="13.2" x14ac:dyDescent="0.25">
      <c r="A560" s="1">
        <v>42920</v>
      </c>
      <c r="B560" s="1">
        <v>42920</v>
      </c>
      <c r="C560" t="s">
        <v>31</v>
      </c>
      <c r="D560" s="3">
        <v>42467</v>
      </c>
      <c r="E560" t="s">
        <v>7</v>
      </c>
      <c r="F560" t="s">
        <v>32</v>
      </c>
      <c r="G560" t="s">
        <v>60</v>
      </c>
      <c r="H560" t="s">
        <v>61</v>
      </c>
      <c r="I560" t="s">
        <v>221</v>
      </c>
      <c r="J560" t="s">
        <v>36</v>
      </c>
      <c r="K560" s="2">
        <v>4583.3100000000004</v>
      </c>
      <c r="L560" s="2">
        <v>6416.69</v>
      </c>
      <c r="M560" s="2">
        <v>0</v>
      </c>
      <c r="N560" s="2">
        <v>11000</v>
      </c>
      <c r="O560" s="2">
        <v>17115.95</v>
      </c>
      <c r="P560" s="2">
        <v>30579.78</v>
      </c>
      <c r="Q560" s="2">
        <v>0</v>
      </c>
      <c r="R560" s="2">
        <v>47695.73</v>
      </c>
      <c r="S560" s="2">
        <v>33691.74</v>
      </c>
      <c r="T560" s="2">
        <v>6808.26</v>
      </c>
      <c r="U560" s="2">
        <v>0</v>
      </c>
      <c r="V560" s="2">
        <v>40500</v>
      </c>
      <c r="W560" s="2">
        <v>68854.83</v>
      </c>
      <c r="X560" s="2">
        <v>30340.9</v>
      </c>
      <c r="Y560" s="2">
        <v>0</v>
      </c>
      <c r="Z560" s="2">
        <v>99195.73</v>
      </c>
    </row>
    <row r="561" spans="1:26" ht="13.2" x14ac:dyDescent="0.25">
      <c r="A561" s="1">
        <v>42854</v>
      </c>
      <c r="B561" s="1">
        <v>42854</v>
      </c>
      <c r="C561" t="s">
        <v>105</v>
      </c>
      <c r="D561" s="3">
        <v>42471</v>
      </c>
      <c r="E561" t="s">
        <v>7</v>
      </c>
      <c r="F561" t="s">
        <v>32</v>
      </c>
      <c r="G561" t="s">
        <v>73</v>
      </c>
      <c r="H561" t="s">
        <v>87</v>
      </c>
      <c r="I561" t="s">
        <v>393</v>
      </c>
      <c r="J561" t="s">
        <v>36</v>
      </c>
      <c r="K561" s="2">
        <v>40.9</v>
      </c>
      <c r="L561" s="2">
        <v>0</v>
      </c>
      <c r="M561" s="2">
        <v>0</v>
      </c>
      <c r="N561" s="2">
        <v>40.9</v>
      </c>
      <c r="O561" s="2">
        <v>0</v>
      </c>
      <c r="P561" s="2">
        <v>0</v>
      </c>
      <c r="Q561" s="2">
        <v>0</v>
      </c>
      <c r="R561" s="2">
        <v>0</v>
      </c>
      <c r="S561" s="2">
        <v>489.69</v>
      </c>
      <c r="T561" s="2">
        <v>0</v>
      </c>
      <c r="U561" s="2">
        <v>0</v>
      </c>
      <c r="V561" s="2">
        <v>489.69</v>
      </c>
      <c r="W561" s="2">
        <v>530.59</v>
      </c>
      <c r="X561" s="2">
        <v>0</v>
      </c>
      <c r="Y561" s="2">
        <v>0</v>
      </c>
      <c r="Z561" s="2">
        <v>530.59</v>
      </c>
    </row>
    <row r="562" spans="1:26" ht="13.2" x14ac:dyDescent="0.25">
      <c r="A562" s="1">
        <v>42860</v>
      </c>
      <c r="B562" s="1">
        <v>42860</v>
      </c>
      <c r="C562" t="s">
        <v>31</v>
      </c>
      <c r="D562" s="3">
        <v>42472</v>
      </c>
      <c r="E562" t="s">
        <v>7</v>
      </c>
      <c r="F562" t="s">
        <v>32</v>
      </c>
      <c r="G562" t="s">
        <v>38</v>
      </c>
      <c r="H562" t="s">
        <v>39</v>
      </c>
      <c r="I562" t="s">
        <v>48</v>
      </c>
      <c r="J562" t="s">
        <v>41</v>
      </c>
      <c r="K562" s="2">
        <v>24.05</v>
      </c>
      <c r="L562" s="2">
        <v>325.95</v>
      </c>
      <c r="M562" s="2">
        <v>0</v>
      </c>
      <c r="N562" s="2">
        <v>350</v>
      </c>
      <c r="O562" s="2">
        <v>1250.46</v>
      </c>
      <c r="P562" s="2">
        <v>0</v>
      </c>
      <c r="Q562" s="2">
        <v>0</v>
      </c>
      <c r="R562" s="2">
        <v>1250.46</v>
      </c>
      <c r="S562" s="2">
        <v>139.81</v>
      </c>
      <c r="T562" s="2">
        <v>1360.19</v>
      </c>
      <c r="U562" s="2">
        <v>0</v>
      </c>
      <c r="V562" s="2">
        <v>1500</v>
      </c>
      <c r="W562" s="2">
        <v>163.86</v>
      </c>
      <c r="X562" s="2">
        <v>2936.6</v>
      </c>
      <c r="Y562" s="2">
        <v>0</v>
      </c>
      <c r="Z562" s="2">
        <v>3100.46</v>
      </c>
    </row>
    <row r="563" spans="1:26" ht="13.2" x14ac:dyDescent="0.25">
      <c r="A563" s="1">
        <v>42868</v>
      </c>
      <c r="B563" s="1">
        <v>42868</v>
      </c>
      <c r="C563" t="s">
        <v>31</v>
      </c>
      <c r="D563" s="3">
        <v>42475</v>
      </c>
      <c r="E563" t="s">
        <v>7</v>
      </c>
      <c r="F563" t="s">
        <v>32</v>
      </c>
      <c r="G563" t="s">
        <v>38</v>
      </c>
      <c r="H563" t="s">
        <v>39</v>
      </c>
      <c r="I563" t="s">
        <v>48</v>
      </c>
      <c r="J563" t="s">
        <v>41</v>
      </c>
      <c r="K563" s="2">
        <v>4560.1899999999996</v>
      </c>
      <c r="L563" s="2">
        <v>2489.81</v>
      </c>
      <c r="M563" s="2">
        <v>0</v>
      </c>
      <c r="N563" s="2">
        <v>7050</v>
      </c>
      <c r="O563" s="2">
        <v>11760.84</v>
      </c>
      <c r="P563" s="2">
        <v>16094.29</v>
      </c>
      <c r="Q563" s="2">
        <v>0</v>
      </c>
      <c r="R563" s="2">
        <v>27855.13</v>
      </c>
      <c r="S563" s="2">
        <v>6749.31</v>
      </c>
      <c r="T563" s="2">
        <v>7750.69</v>
      </c>
      <c r="U563" s="2">
        <v>0</v>
      </c>
      <c r="V563" s="2">
        <v>14500</v>
      </c>
      <c r="W563" s="2">
        <v>27403.79</v>
      </c>
      <c r="X563" s="2">
        <v>22001.34</v>
      </c>
      <c r="Y563" s="2">
        <v>0</v>
      </c>
      <c r="Z563" s="2">
        <v>49405.13</v>
      </c>
    </row>
    <row r="564" spans="1:26" ht="13.2" x14ac:dyDescent="0.25">
      <c r="A564" s="1">
        <v>42872</v>
      </c>
      <c r="B564" s="1">
        <v>42872</v>
      </c>
      <c r="C564" t="s">
        <v>31</v>
      </c>
      <c r="D564" s="3">
        <v>42476</v>
      </c>
      <c r="E564" t="s">
        <v>7</v>
      </c>
      <c r="F564" t="s">
        <v>43</v>
      </c>
      <c r="G564" t="s">
        <v>73</v>
      </c>
      <c r="H564" t="s">
        <v>87</v>
      </c>
      <c r="I564" t="s">
        <v>88</v>
      </c>
      <c r="J564" t="s">
        <v>36</v>
      </c>
      <c r="K564" s="2">
        <v>2177.63</v>
      </c>
      <c r="L564" s="2">
        <v>847.72</v>
      </c>
      <c r="M564" s="2">
        <v>0</v>
      </c>
      <c r="N564" s="2">
        <v>3025.35</v>
      </c>
      <c r="O564" s="2">
        <v>31566</v>
      </c>
      <c r="P564" s="2">
        <v>1253.57</v>
      </c>
      <c r="Q564" s="2">
        <v>0</v>
      </c>
      <c r="R564" s="2">
        <v>32819.57</v>
      </c>
      <c r="S564" s="2">
        <v>9410.23</v>
      </c>
      <c r="T564" s="2">
        <v>1000</v>
      </c>
      <c r="U564" s="2">
        <v>0</v>
      </c>
      <c r="V564" s="2">
        <v>10410.23</v>
      </c>
      <c r="W564" s="2">
        <v>12841.43</v>
      </c>
      <c r="X564" s="2">
        <v>33413.72</v>
      </c>
      <c r="Y564" s="2">
        <v>0</v>
      </c>
      <c r="Z564" s="2">
        <v>46255.15</v>
      </c>
    </row>
    <row r="565" spans="1:26" ht="13.2" x14ac:dyDescent="0.25">
      <c r="A565" s="1">
        <v>42887</v>
      </c>
      <c r="B565" s="1">
        <v>42887</v>
      </c>
      <c r="C565" t="s">
        <v>31</v>
      </c>
      <c r="D565" s="3">
        <v>42481</v>
      </c>
      <c r="E565" t="s">
        <v>7</v>
      </c>
      <c r="F565" t="s">
        <v>32</v>
      </c>
      <c r="G565" t="s">
        <v>38</v>
      </c>
      <c r="H565" t="s">
        <v>39</v>
      </c>
      <c r="I565" t="s">
        <v>40</v>
      </c>
      <c r="J565" t="s">
        <v>41</v>
      </c>
      <c r="K565" s="2">
        <v>98.12</v>
      </c>
      <c r="L565" s="2">
        <v>2401.88</v>
      </c>
      <c r="M565" s="2">
        <v>0</v>
      </c>
      <c r="N565" s="2">
        <v>2500</v>
      </c>
      <c r="O565" s="2">
        <v>2470.8000000000002</v>
      </c>
      <c r="P565" s="2">
        <v>2529.1999999999998</v>
      </c>
      <c r="Q565" s="2">
        <v>0</v>
      </c>
      <c r="R565" s="2">
        <v>5000</v>
      </c>
      <c r="S565" s="2">
        <v>479.73</v>
      </c>
      <c r="T565" s="2">
        <v>4520.2700000000004</v>
      </c>
      <c r="U565" s="2">
        <v>0</v>
      </c>
      <c r="V565" s="2">
        <v>5000</v>
      </c>
      <c r="W565" s="2">
        <v>3107.05</v>
      </c>
      <c r="X565" s="2">
        <v>9392.9500000000007</v>
      </c>
      <c r="Y565" s="2">
        <v>0</v>
      </c>
      <c r="Z565" s="2">
        <v>12500</v>
      </c>
    </row>
    <row r="566" spans="1:26" ht="13.2" x14ac:dyDescent="0.25">
      <c r="A566" s="1">
        <v>42903</v>
      </c>
      <c r="B566" s="1">
        <v>42903</v>
      </c>
      <c r="C566" t="s">
        <v>31</v>
      </c>
      <c r="D566" s="3">
        <v>42485</v>
      </c>
      <c r="E566" t="s">
        <v>7</v>
      </c>
      <c r="F566" t="s">
        <v>72</v>
      </c>
      <c r="G566" t="s">
        <v>60</v>
      </c>
      <c r="H566" t="s">
        <v>61</v>
      </c>
      <c r="I566" t="s">
        <v>93</v>
      </c>
      <c r="J566" t="s">
        <v>36</v>
      </c>
      <c r="K566" s="2">
        <v>12330.42</v>
      </c>
      <c r="L566" s="2">
        <v>1824.9</v>
      </c>
      <c r="M566" s="2">
        <v>0</v>
      </c>
      <c r="N566" s="2">
        <v>14155.32</v>
      </c>
      <c r="O566" s="2">
        <v>6455.43</v>
      </c>
      <c r="P566" s="2">
        <v>31396.86</v>
      </c>
      <c r="Q566" s="2">
        <v>0</v>
      </c>
      <c r="R566" s="2">
        <v>37852.29</v>
      </c>
      <c r="S566" s="2">
        <v>7302.03</v>
      </c>
      <c r="T566" s="2">
        <v>6040</v>
      </c>
      <c r="U566" s="2">
        <v>0</v>
      </c>
      <c r="V566" s="2">
        <v>13342.03</v>
      </c>
      <c r="W566" s="2">
        <v>51029.31</v>
      </c>
      <c r="X566" s="2">
        <v>14320.33</v>
      </c>
      <c r="Y566" s="2">
        <v>0</v>
      </c>
      <c r="Z566" s="2">
        <v>65349.64</v>
      </c>
    </row>
    <row r="567" spans="1:26" ht="13.2" x14ac:dyDescent="0.25">
      <c r="A567" s="1">
        <v>42898</v>
      </c>
      <c r="B567" s="1">
        <v>42898</v>
      </c>
      <c r="C567" t="s">
        <v>31</v>
      </c>
      <c r="D567" s="3">
        <v>42487</v>
      </c>
      <c r="E567" t="s">
        <v>7</v>
      </c>
      <c r="F567" t="s">
        <v>32</v>
      </c>
      <c r="G567" t="s">
        <v>73</v>
      </c>
      <c r="H567" t="s">
        <v>87</v>
      </c>
      <c r="I567" t="s">
        <v>393</v>
      </c>
      <c r="J567" t="s">
        <v>36</v>
      </c>
      <c r="K567" s="2">
        <v>9138.18</v>
      </c>
      <c r="L567" s="2">
        <v>861.82</v>
      </c>
      <c r="M567" s="2">
        <v>0</v>
      </c>
      <c r="N567" s="2">
        <v>10000</v>
      </c>
      <c r="O567" s="2">
        <v>1339.78</v>
      </c>
      <c r="P567" s="2">
        <v>107713.84</v>
      </c>
      <c r="Q567" s="2">
        <v>0</v>
      </c>
      <c r="R567" s="2">
        <v>109053.62</v>
      </c>
      <c r="S567" s="2">
        <v>35387.269999999997</v>
      </c>
      <c r="T567" s="2">
        <v>4612.7299999999996</v>
      </c>
      <c r="U567" s="2">
        <v>0</v>
      </c>
      <c r="V567" s="2">
        <v>40000</v>
      </c>
      <c r="W567" s="2">
        <v>152239.29</v>
      </c>
      <c r="X567" s="2">
        <v>6814.33</v>
      </c>
      <c r="Y567" s="2">
        <v>0</v>
      </c>
      <c r="Z567" s="2">
        <v>159053.62</v>
      </c>
    </row>
    <row r="568" spans="1:26" ht="13.2" x14ac:dyDescent="0.25">
      <c r="A568" s="1">
        <v>42999</v>
      </c>
      <c r="B568" s="1">
        <v>42999</v>
      </c>
      <c r="C568" t="s">
        <v>31</v>
      </c>
      <c r="D568" s="3">
        <v>42487</v>
      </c>
      <c r="E568" t="s">
        <v>7</v>
      </c>
      <c r="F568" t="s">
        <v>72</v>
      </c>
      <c r="G568" t="s">
        <v>38</v>
      </c>
      <c r="H568" t="s">
        <v>64</v>
      </c>
      <c r="I568" t="s">
        <v>91</v>
      </c>
      <c r="J568" t="s">
        <v>41</v>
      </c>
      <c r="K568" s="2">
        <v>62.9</v>
      </c>
      <c r="L568" s="2">
        <v>2437.1</v>
      </c>
      <c r="M568" s="2">
        <v>0</v>
      </c>
      <c r="N568" s="2">
        <v>2500</v>
      </c>
      <c r="O568" s="2">
        <v>2830</v>
      </c>
      <c r="P568" s="2">
        <v>2170</v>
      </c>
      <c r="Q568" s="2">
        <v>0</v>
      </c>
      <c r="R568" s="2">
        <v>5000</v>
      </c>
      <c r="S568" s="2">
        <v>0</v>
      </c>
      <c r="T568" s="2">
        <v>5000</v>
      </c>
      <c r="U568" s="2">
        <v>0</v>
      </c>
      <c r="V568" s="2">
        <v>5000</v>
      </c>
      <c r="W568" s="2">
        <v>2232.9</v>
      </c>
      <c r="X568" s="2">
        <v>10267.1</v>
      </c>
      <c r="Y568" s="2">
        <v>0</v>
      </c>
      <c r="Z568" s="2">
        <v>12500</v>
      </c>
    </row>
    <row r="569" spans="1:26" ht="13.2" x14ac:dyDescent="0.25">
      <c r="A569" s="1">
        <v>42902</v>
      </c>
      <c r="B569" s="1">
        <v>42902</v>
      </c>
      <c r="C569" t="s">
        <v>31</v>
      </c>
      <c r="D569" s="3">
        <v>42488</v>
      </c>
      <c r="E569" t="s">
        <v>7</v>
      </c>
      <c r="F569" t="s">
        <v>72</v>
      </c>
      <c r="G569" t="s">
        <v>38</v>
      </c>
      <c r="H569" t="s">
        <v>39</v>
      </c>
      <c r="I569" t="s">
        <v>155</v>
      </c>
      <c r="J569" t="s">
        <v>41</v>
      </c>
      <c r="K569" s="2">
        <v>3709.62</v>
      </c>
      <c r="L569" s="2">
        <v>1040.3800000000001</v>
      </c>
      <c r="M569" s="2">
        <v>0</v>
      </c>
      <c r="N569" s="2">
        <v>4750</v>
      </c>
      <c r="O569" s="2">
        <v>35598.769999999997</v>
      </c>
      <c r="P569" s="2">
        <v>7052.85</v>
      </c>
      <c r="Q569" s="2">
        <v>4857.82</v>
      </c>
      <c r="R569" s="2">
        <v>37793.800000000003</v>
      </c>
      <c r="S569" s="2">
        <v>233.87</v>
      </c>
      <c r="T569" s="2">
        <v>4766.13</v>
      </c>
      <c r="U569" s="2">
        <v>0</v>
      </c>
      <c r="V569" s="2">
        <v>5000</v>
      </c>
      <c r="W569" s="2">
        <v>10996.34</v>
      </c>
      <c r="X569" s="2">
        <v>41405.279999999999</v>
      </c>
      <c r="Y569" s="2">
        <v>4857.82</v>
      </c>
      <c r="Z569" s="2">
        <v>47543.8</v>
      </c>
    </row>
    <row r="570" spans="1:26" ht="13.2" x14ac:dyDescent="0.25">
      <c r="A570" s="1">
        <v>42904</v>
      </c>
      <c r="B570" s="1">
        <v>42904</v>
      </c>
      <c r="C570" t="s">
        <v>31</v>
      </c>
      <c r="D570" s="3">
        <v>42488</v>
      </c>
      <c r="E570" t="s">
        <v>7</v>
      </c>
      <c r="F570" t="s">
        <v>72</v>
      </c>
      <c r="G570" t="s">
        <v>38</v>
      </c>
      <c r="H570" t="s">
        <v>39</v>
      </c>
      <c r="I570" t="s">
        <v>155</v>
      </c>
      <c r="J570" t="s">
        <v>41</v>
      </c>
      <c r="K570" s="2">
        <v>24.05</v>
      </c>
      <c r="L570" s="2">
        <v>2475.9499999999998</v>
      </c>
      <c r="M570" s="2">
        <v>0</v>
      </c>
      <c r="N570" s="2">
        <v>2500</v>
      </c>
      <c r="O570" s="2">
        <v>3206.57</v>
      </c>
      <c r="P570" s="2">
        <v>293.43</v>
      </c>
      <c r="Q570" s="2">
        <v>293.43</v>
      </c>
      <c r="R570" s="2">
        <v>3206.57</v>
      </c>
      <c r="S570" s="2">
        <v>95.46</v>
      </c>
      <c r="T570" s="2">
        <v>2904.54</v>
      </c>
      <c r="U570" s="2">
        <v>95.46</v>
      </c>
      <c r="V570" s="2">
        <v>2904.54</v>
      </c>
      <c r="W570" s="2">
        <v>412.94</v>
      </c>
      <c r="X570" s="2">
        <v>8587.06</v>
      </c>
      <c r="Y570" s="2">
        <v>388.89</v>
      </c>
      <c r="Z570" s="2">
        <v>8611.11</v>
      </c>
    </row>
    <row r="571" spans="1:26" ht="13.2" x14ac:dyDescent="0.25">
      <c r="A571" s="1">
        <v>42907</v>
      </c>
      <c r="B571" s="1">
        <v>42907</v>
      </c>
      <c r="C571" t="s">
        <v>31</v>
      </c>
      <c r="D571" s="3">
        <v>42490</v>
      </c>
      <c r="E571" t="s">
        <v>7</v>
      </c>
      <c r="F571" t="s">
        <v>72</v>
      </c>
      <c r="G571" t="s">
        <v>57</v>
      </c>
      <c r="H571" t="s">
        <v>79</v>
      </c>
      <c r="I571" t="s">
        <v>709</v>
      </c>
      <c r="J571" t="s">
        <v>36</v>
      </c>
      <c r="K571" s="2">
        <v>6747.8</v>
      </c>
      <c r="L571" s="2">
        <v>1752.2</v>
      </c>
      <c r="M571" s="2">
        <v>0</v>
      </c>
      <c r="N571" s="2">
        <v>8500</v>
      </c>
      <c r="O571" s="2">
        <v>11608</v>
      </c>
      <c r="P571" s="2">
        <v>39026</v>
      </c>
      <c r="Q571" s="2">
        <v>0</v>
      </c>
      <c r="R571" s="2">
        <v>50634</v>
      </c>
      <c r="S571" s="2">
        <v>82126.679999999993</v>
      </c>
      <c r="T571" s="2">
        <v>5373.32</v>
      </c>
      <c r="U571" s="2">
        <v>0</v>
      </c>
      <c r="V571" s="2">
        <v>87500</v>
      </c>
      <c r="W571" s="2">
        <v>127900.48</v>
      </c>
      <c r="X571" s="2">
        <v>18733.52</v>
      </c>
      <c r="Y571" s="2">
        <v>0</v>
      </c>
      <c r="Z571" s="2">
        <v>146634</v>
      </c>
    </row>
    <row r="572" spans="1:26" ht="13.2" x14ac:dyDescent="0.25">
      <c r="A572" s="1">
        <v>42912</v>
      </c>
      <c r="B572" s="1">
        <v>42912</v>
      </c>
      <c r="C572" t="s">
        <v>31</v>
      </c>
      <c r="D572" s="3">
        <v>42493</v>
      </c>
      <c r="E572" t="s">
        <v>7</v>
      </c>
      <c r="F572" t="s">
        <v>32</v>
      </c>
      <c r="G572" t="s">
        <v>38</v>
      </c>
      <c r="H572" t="s">
        <v>39</v>
      </c>
      <c r="I572" t="s">
        <v>50</v>
      </c>
      <c r="J572" t="s">
        <v>41</v>
      </c>
      <c r="K572" s="2">
        <v>4470.53</v>
      </c>
      <c r="L572" s="2">
        <v>2383.1799999999998</v>
      </c>
      <c r="M572" s="2">
        <v>0</v>
      </c>
      <c r="N572" s="2">
        <v>6853.71</v>
      </c>
      <c r="O572" s="2">
        <v>3255.23</v>
      </c>
      <c r="P572" s="2">
        <v>72584.850000000006</v>
      </c>
      <c r="Q572" s="2">
        <v>0</v>
      </c>
      <c r="R572" s="2">
        <v>75840.08</v>
      </c>
      <c r="S572" s="2">
        <v>36844.449999999997</v>
      </c>
      <c r="T572" s="2">
        <v>9891.3799999999992</v>
      </c>
      <c r="U572" s="2">
        <v>0</v>
      </c>
      <c r="V572" s="2">
        <v>46735.83</v>
      </c>
      <c r="W572" s="2">
        <v>113899.83</v>
      </c>
      <c r="X572" s="2">
        <v>15529.79</v>
      </c>
      <c r="Y572" s="2">
        <v>0</v>
      </c>
      <c r="Z572" s="2">
        <v>129429.62</v>
      </c>
    </row>
    <row r="573" spans="1:26" ht="13.2" x14ac:dyDescent="0.25">
      <c r="A573" s="1">
        <v>42994</v>
      </c>
      <c r="B573" s="1">
        <v>42994</v>
      </c>
      <c r="C573" t="s">
        <v>31</v>
      </c>
      <c r="D573" s="3">
        <v>42494</v>
      </c>
      <c r="E573" t="s">
        <v>7</v>
      </c>
      <c r="F573" t="s">
        <v>32</v>
      </c>
      <c r="G573" t="s">
        <v>60</v>
      </c>
      <c r="H573" t="s">
        <v>61</v>
      </c>
      <c r="I573" t="s">
        <v>132</v>
      </c>
      <c r="J573" t="s">
        <v>36</v>
      </c>
      <c r="K573" s="2">
        <v>1902.09</v>
      </c>
      <c r="L573" s="2">
        <v>942.1</v>
      </c>
      <c r="M573" s="2">
        <v>0</v>
      </c>
      <c r="N573" s="2">
        <v>2844.19</v>
      </c>
      <c r="O573" s="2">
        <v>15920.89</v>
      </c>
      <c r="P573" s="2">
        <v>7484.18</v>
      </c>
      <c r="Q573" s="2">
        <v>0</v>
      </c>
      <c r="R573" s="2">
        <v>23405.07</v>
      </c>
      <c r="S573" s="2">
        <v>1689.01</v>
      </c>
      <c r="T573" s="2">
        <v>0</v>
      </c>
      <c r="U573" s="2">
        <v>0</v>
      </c>
      <c r="V573" s="2">
        <v>1689.01</v>
      </c>
      <c r="W573" s="2">
        <v>11075.28</v>
      </c>
      <c r="X573" s="2">
        <v>16862.990000000002</v>
      </c>
      <c r="Y573" s="2">
        <v>0</v>
      </c>
      <c r="Z573" s="2">
        <v>27938.27</v>
      </c>
    </row>
    <row r="574" spans="1:26" ht="13.2" x14ac:dyDescent="0.25">
      <c r="A574" s="1">
        <v>42910</v>
      </c>
      <c r="B574" s="1">
        <v>42910</v>
      </c>
      <c r="C574" t="s">
        <v>31</v>
      </c>
      <c r="D574" s="3">
        <v>42495</v>
      </c>
      <c r="E574" t="s">
        <v>7</v>
      </c>
      <c r="F574" t="s">
        <v>72</v>
      </c>
      <c r="G574" t="s">
        <v>57</v>
      </c>
      <c r="H574" t="s">
        <v>79</v>
      </c>
      <c r="I574" t="s">
        <v>186</v>
      </c>
      <c r="J574" t="s">
        <v>36</v>
      </c>
      <c r="K574" s="2">
        <v>1627.25</v>
      </c>
      <c r="L574" s="2">
        <v>2872.75</v>
      </c>
      <c r="M574" s="2">
        <v>0</v>
      </c>
      <c r="N574" s="2">
        <v>4500</v>
      </c>
      <c r="O574" s="2">
        <v>23767.71</v>
      </c>
      <c r="P574" s="2">
        <v>586.86</v>
      </c>
      <c r="Q574" s="2">
        <v>0</v>
      </c>
      <c r="R574" s="2">
        <v>24354.57</v>
      </c>
      <c r="S574" s="2">
        <v>1721.81</v>
      </c>
      <c r="T574" s="2">
        <v>18278.189999999999</v>
      </c>
      <c r="U574" s="2">
        <v>0</v>
      </c>
      <c r="V574" s="2">
        <v>20000</v>
      </c>
      <c r="W574" s="2">
        <v>3935.92</v>
      </c>
      <c r="X574" s="2">
        <v>44918.65</v>
      </c>
      <c r="Y574" s="2">
        <v>0</v>
      </c>
      <c r="Z574" s="2">
        <v>48854.57</v>
      </c>
    </row>
    <row r="575" spans="1:26" ht="13.2" x14ac:dyDescent="0.25">
      <c r="A575" s="1">
        <v>42990</v>
      </c>
      <c r="B575" s="1">
        <v>42990</v>
      </c>
      <c r="C575" t="s">
        <v>31</v>
      </c>
      <c r="D575" s="3">
        <v>42498</v>
      </c>
      <c r="E575" t="s">
        <v>7</v>
      </c>
      <c r="F575" t="s">
        <v>32</v>
      </c>
      <c r="G575" t="s">
        <v>57</v>
      </c>
      <c r="H575" t="s">
        <v>95</v>
      </c>
      <c r="I575" t="s">
        <v>191</v>
      </c>
      <c r="J575" t="s">
        <v>36</v>
      </c>
      <c r="K575" s="2">
        <v>24.4</v>
      </c>
      <c r="L575" s="2">
        <v>225.6</v>
      </c>
      <c r="M575" s="2">
        <v>0</v>
      </c>
      <c r="N575" s="2">
        <v>250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24.4</v>
      </c>
      <c r="X575" s="2">
        <v>225.6</v>
      </c>
      <c r="Y575" s="2">
        <v>0</v>
      </c>
      <c r="Z575" s="2">
        <v>250</v>
      </c>
    </row>
    <row r="576" spans="1:26" ht="13.2" x14ac:dyDescent="0.25">
      <c r="A576" s="1">
        <v>42926</v>
      </c>
      <c r="B576" s="1">
        <v>42926</v>
      </c>
      <c r="C576" t="s">
        <v>31</v>
      </c>
      <c r="D576" s="3">
        <v>42499</v>
      </c>
      <c r="E576" t="s">
        <v>7</v>
      </c>
      <c r="F576" t="s">
        <v>43</v>
      </c>
      <c r="G576" t="s">
        <v>38</v>
      </c>
      <c r="H576" t="s">
        <v>39</v>
      </c>
      <c r="I576" t="s">
        <v>238</v>
      </c>
      <c r="J576" t="s">
        <v>41</v>
      </c>
      <c r="K576" s="2">
        <v>1371.98</v>
      </c>
      <c r="L576" s="2">
        <v>2128.02</v>
      </c>
      <c r="M576" s="2">
        <v>0</v>
      </c>
      <c r="N576" s="2">
        <v>3500</v>
      </c>
      <c r="O576" s="2">
        <v>1953.84</v>
      </c>
      <c r="P576" s="2">
        <v>10346.16</v>
      </c>
      <c r="Q576" s="2">
        <v>0</v>
      </c>
      <c r="R576" s="2">
        <v>12300</v>
      </c>
      <c r="S576" s="2">
        <v>11266.19</v>
      </c>
      <c r="T576" s="2">
        <v>596.95000000000005</v>
      </c>
      <c r="U576" s="2">
        <v>0</v>
      </c>
      <c r="V576" s="2">
        <v>11863.14</v>
      </c>
      <c r="W576" s="2">
        <v>22984.33</v>
      </c>
      <c r="X576" s="2">
        <v>4678.8100000000004</v>
      </c>
      <c r="Y576" s="2">
        <v>0</v>
      </c>
      <c r="Z576" s="2">
        <v>27663.14</v>
      </c>
    </row>
    <row r="577" spans="1:26" ht="13.2" x14ac:dyDescent="0.25">
      <c r="A577" s="1">
        <v>42933</v>
      </c>
      <c r="B577" s="1">
        <v>42933</v>
      </c>
      <c r="C577" t="s">
        <v>31</v>
      </c>
      <c r="D577" s="3">
        <v>42499</v>
      </c>
      <c r="E577" t="s">
        <v>7</v>
      </c>
      <c r="F577" t="s">
        <v>72</v>
      </c>
      <c r="G577" t="s">
        <v>38</v>
      </c>
      <c r="H577" t="s">
        <v>39</v>
      </c>
      <c r="I577" t="s">
        <v>155</v>
      </c>
      <c r="J577" t="s">
        <v>41</v>
      </c>
      <c r="K577" s="2">
        <v>309.88</v>
      </c>
      <c r="L577" s="2">
        <v>3190.12</v>
      </c>
      <c r="M577" s="2">
        <v>0</v>
      </c>
      <c r="N577" s="2">
        <v>3500</v>
      </c>
      <c r="O577" s="2">
        <v>1696</v>
      </c>
      <c r="P577" s="2">
        <v>9804</v>
      </c>
      <c r="Q577" s="2">
        <v>0</v>
      </c>
      <c r="R577" s="2">
        <v>11500</v>
      </c>
      <c r="S577" s="2">
        <v>4816.2</v>
      </c>
      <c r="T577" s="2">
        <v>683.8</v>
      </c>
      <c r="U577" s="2">
        <v>0</v>
      </c>
      <c r="V577" s="2">
        <v>5500</v>
      </c>
      <c r="W577" s="2">
        <v>14930.08</v>
      </c>
      <c r="X577" s="2">
        <v>5569.92</v>
      </c>
      <c r="Y577" s="2">
        <v>0</v>
      </c>
      <c r="Z577" s="2">
        <v>20500</v>
      </c>
    </row>
    <row r="578" spans="1:26" ht="13.2" x14ac:dyDescent="0.25">
      <c r="A578" s="1">
        <v>42946</v>
      </c>
      <c r="B578" s="1">
        <v>42946</v>
      </c>
      <c r="C578" t="s">
        <v>31</v>
      </c>
      <c r="D578" s="3">
        <v>42513</v>
      </c>
      <c r="E578" t="s">
        <v>7</v>
      </c>
      <c r="F578" t="s">
        <v>72</v>
      </c>
      <c r="G578" t="s">
        <v>38</v>
      </c>
      <c r="H578" t="s">
        <v>39</v>
      </c>
      <c r="I578" t="s">
        <v>155</v>
      </c>
      <c r="J578" t="s">
        <v>41</v>
      </c>
      <c r="K578" s="2">
        <v>231.4</v>
      </c>
      <c r="L578" s="2">
        <v>2018.6</v>
      </c>
      <c r="M578" s="2">
        <v>0</v>
      </c>
      <c r="N578" s="2">
        <v>2250</v>
      </c>
      <c r="O578" s="2">
        <v>6452.85</v>
      </c>
      <c r="P578" s="2">
        <v>1547.15</v>
      </c>
      <c r="Q578" s="2">
        <v>0</v>
      </c>
      <c r="R578" s="2">
        <v>8000</v>
      </c>
      <c r="S578" s="2">
        <v>2126.36</v>
      </c>
      <c r="T578" s="2">
        <v>2673.64</v>
      </c>
      <c r="U578" s="2">
        <v>0</v>
      </c>
      <c r="V578" s="2">
        <v>4800</v>
      </c>
      <c r="W578" s="2">
        <v>3904.91</v>
      </c>
      <c r="X578" s="2">
        <v>11145.09</v>
      </c>
      <c r="Y578" s="2">
        <v>0</v>
      </c>
      <c r="Z578" s="2">
        <v>15050</v>
      </c>
    </row>
    <row r="579" spans="1:26" ht="13.2" x14ac:dyDescent="0.25">
      <c r="A579" s="1">
        <v>42952</v>
      </c>
      <c r="B579" s="1">
        <v>42952</v>
      </c>
      <c r="C579" t="s">
        <v>31</v>
      </c>
      <c r="D579" s="3">
        <v>42514</v>
      </c>
      <c r="E579" t="s">
        <v>7</v>
      </c>
      <c r="F579" t="s">
        <v>32</v>
      </c>
      <c r="G579" t="s">
        <v>38</v>
      </c>
      <c r="H579" t="s">
        <v>39</v>
      </c>
      <c r="I579" t="s">
        <v>50</v>
      </c>
      <c r="J579" t="s">
        <v>41</v>
      </c>
      <c r="K579" s="2">
        <v>3644.49</v>
      </c>
      <c r="L579" s="2">
        <v>905</v>
      </c>
      <c r="M579" s="2">
        <v>0</v>
      </c>
      <c r="N579" s="2">
        <v>4549.49</v>
      </c>
      <c r="O579" s="2">
        <v>30000</v>
      </c>
      <c r="P579" s="2">
        <v>12962.33</v>
      </c>
      <c r="Q579" s="2">
        <v>0</v>
      </c>
      <c r="R579" s="2">
        <v>42962.33</v>
      </c>
      <c r="S579" s="2">
        <v>3309.89</v>
      </c>
      <c r="T579" s="2">
        <v>0</v>
      </c>
      <c r="U579" s="2">
        <v>0</v>
      </c>
      <c r="V579" s="2">
        <v>3309.89</v>
      </c>
      <c r="W579" s="2">
        <v>19916.71</v>
      </c>
      <c r="X579" s="2">
        <v>30905</v>
      </c>
      <c r="Y579" s="2">
        <v>0</v>
      </c>
      <c r="Z579" s="2">
        <v>50821.71</v>
      </c>
    </row>
    <row r="580" spans="1:26" ht="13.2" x14ac:dyDescent="0.25">
      <c r="A580" s="1">
        <v>42984</v>
      </c>
      <c r="B580" s="1">
        <v>42984</v>
      </c>
      <c r="C580" t="s">
        <v>31</v>
      </c>
      <c r="D580" s="3">
        <v>42514</v>
      </c>
      <c r="E580" t="s">
        <v>7</v>
      </c>
      <c r="F580" t="s">
        <v>32</v>
      </c>
      <c r="G580" t="s">
        <v>73</v>
      </c>
      <c r="H580" t="s">
        <v>87</v>
      </c>
      <c r="I580" t="s">
        <v>88</v>
      </c>
      <c r="J580" t="s">
        <v>36</v>
      </c>
      <c r="K580" s="2">
        <v>5127.3900000000003</v>
      </c>
      <c r="L580" s="2">
        <v>787.8</v>
      </c>
      <c r="M580" s="2">
        <v>0</v>
      </c>
      <c r="N580" s="2">
        <v>5915.19</v>
      </c>
      <c r="O580" s="2">
        <v>12000</v>
      </c>
      <c r="P580" s="2">
        <v>8103.79</v>
      </c>
      <c r="Q580" s="2">
        <v>0</v>
      </c>
      <c r="R580" s="2">
        <v>20103.79</v>
      </c>
      <c r="S580" s="2">
        <v>4506.1400000000003</v>
      </c>
      <c r="T580" s="2">
        <v>500</v>
      </c>
      <c r="U580" s="2">
        <v>0</v>
      </c>
      <c r="V580" s="2">
        <v>5006.1400000000003</v>
      </c>
      <c r="W580" s="2">
        <v>17737.32</v>
      </c>
      <c r="X580" s="2">
        <v>13287.8</v>
      </c>
      <c r="Y580" s="2">
        <v>0</v>
      </c>
      <c r="Z580" s="2">
        <v>31025.119999999999</v>
      </c>
    </row>
    <row r="581" spans="1:26" ht="13.2" x14ac:dyDescent="0.25">
      <c r="A581" s="1">
        <v>42959</v>
      </c>
      <c r="B581" s="1">
        <v>42959</v>
      </c>
      <c r="C581" t="s">
        <v>31</v>
      </c>
      <c r="D581" s="3">
        <v>42515</v>
      </c>
      <c r="E581" t="s">
        <v>7</v>
      </c>
      <c r="F581" t="s">
        <v>32</v>
      </c>
      <c r="G581" t="s">
        <v>38</v>
      </c>
      <c r="H581" t="s">
        <v>39</v>
      </c>
      <c r="I581" t="s">
        <v>48</v>
      </c>
      <c r="J581" t="s">
        <v>41</v>
      </c>
      <c r="K581" s="2">
        <v>119.7</v>
      </c>
      <c r="L581" s="2">
        <v>2830.3</v>
      </c>
      <c r="M581" s="2">
        <v>0</v>
      </c>
      <c r="N581" s="2">
        <v>2950</v>
      </c>
      <c r="O581" s="2">
        <v>3957.56</v>
      </c>
      <c r="P581" s="2">
        <v>0</v>
      </c>
      <c r="Q581" s="2">
        <v>0</v>
      </c>
      <c r="R581" s="2">
        <v>3957.56</v>
      </c>
      <c r="S581" s="2">
        <v>370.72</v>
      </c>
      <c r="T581" s="2">
        <v>4629.28</v>
      </c>
      <c r="U581" s="2">
        <v>0</v>
      </c>
      <c r="V581" s="2">
        <v>5000</v>
      </c>
      <c r="W581" s="2">
        <v>490.42</v>
      </c>
      <c r="X581" s="2">
        <v>11417.14</v>
      </c>
      <c r="Y581" s="2">
        <v>0</v>
      </c>
      <c r="Z581" s="2">
        <v>11907.56</v>
      </c>
    </row>
    <row r="582" spans="1:26" ht="13.2" x14ac:dyDescent="0.25">
      <c r="A582" s="1">
        <v>43009</v>
      </c>
      <c r="B582" s="1">
        <v>43009</v>
      </c>
      <c r="C582" t="s">
        <v>31</v>
      </c>
      <c r="D582" s="3">
        <v>42517</v>
      </c>
      <c r="E582" t="s">
        <v>7</v>
      </c>
      <c r="F582" t="s">
        <v>72</v>
      </c>
      <c r="G582" t="s">
        <v>38</v>
      </c>
      <c r="H582" t="s">
        <v>39</v>
      </c>
      <c r="I582" t="s">
        <v>99</v>
      </c>
      <c r="J582" t="s">
        <v>41</v>
      </c>
      <c r="K582" s="2">
        <v>1358.65</v>
      </c>
      <c r="L582" s="2">
        <v>1149.25</v>
      </c>
      <c r="M582" s="2">
        <v>0</v>
      </c>
      <c r="N582" s="2">
        <v>2507.9</v>
      </c>
      <c r="O582" s="2">
        <v>9160</v>
      </c>
      <c r="P582" s="2">
        <v>0</v>
      </c>
      <c r="Q582" s="2">
        <v>0</v>
      </c>
      <c r="R582" s="2">
        <v>9160</v>
      </c>
      <c r="S582" s="2">
        <v>0</v>
      </c>
      <c r="T582" s="2">
        <v>2500</v>
      </c>
      <c r="U582" s="2">
        <v>0</v>
      </c>
      <c r="V582" s="2">
        <v>2500</v>
      </c>
      <c r="W582" s="2">
        <v>1358.65</v>
      </c>
      <c r="X582" s="2">
        <v>12809.25</v>
      </c>
      <c r="Y582" s="2">
        <v>0</v>
      </c>
      <c r="Z582" s="2">
        <v>14167.9</v>
      </c>
    </row>
    <row r="583" spans="1:26" ht="13.2" x14ac:dyDescent="0.25">
      <c r="A583" s="1">
        <v>42993</v>
      </c>
      <c r="B583" s="1">
        <v>42993</v>
      </c>
      <c r="C583" t="s">
        <v>31</v>
      </c>
      <c r="D583" s="3">
        <v>42518</v>
      </c>
      <c r="E583" t="s">
        <v>7</v>
      </c>
      <c r="F583" t="s">
        <v>32</v>
      </c>
      <c r="G583" t="s">
        <v>38</v>
      </c>
      <c r="H583" t="s">
        <v>64</v>
      </c>
      <c r="I583" t="s">
        <v>146</v>
      </c>
      <c r="J583" t="s">
        <v>41</v>
      </c>
      <c r="K583" s="2">
        <v>3411.39</v>
      </c>
      <c r="L583" s="2">
        <v>1325</v>
      </c>
      <c r="M583" s="2">
        <v>0</v>
      </c>
      <c r="N583" s="2">
        <v>4736.3900000000003</v>
      </c>
      <c r="O583" s="2">
        <v>10000</v>
      </c>
      <c r="P583" s="2">
        <v>6836.43</v>
      </c>
      <c r="Q583" s="2">
        <v>0</v>
      </c>
      <c r="R583" s="2">
        <v>16836.43</v>
      </c>
      <c r="S583" s="2">
        <v>2293.21</v>
      </c>
      <c r="T583" s="2">
        <v>1500</v>
      </c>
      <c r="U583" s="2">
        <v>0</v>
      </c>
      <c r="V583" s="2">
        <v>3793.21</v>
      </c>
      <c r="W583" s="2">
        <v>12541.03</v>
      </c>
      <c r="X583" s="2">
        <v>12825</v>
      </c>
      <c r="Y583" s="2">
        <v>0</v>
      </c>
      <c r="Z583" s="2">
        <v>25366.03</v>
      </c>
    </row>
    <row r="584" spans="1:26" ht="13.2" x14ac:dyDescent="0.25">
      <c r="A584" s="1">
        <v>42960</v>
      </c>
      <c r="B584" s="1">
        <v>42960</v>
      </c>
      <c r="C584" t="s">
        <v>31</v>
      </c>
      <c r="D584" s="3">
        <v>42519</v>
      </c>
      <c r="E584" t="s">
        <v>7</v>
      </c>
      <c r="F584" t="s">
        <v>32</v>
      </c>
      <c r="G584" t="s">
        <v>73</v>
      </c>
      <c r="H584" t="s">
        <v>87</v>
      </c>
      <c r="I584" t="s">
        <v>393</v>
      </c>
      <c r="J584" t="s">
        <v>36</v>
      </c>
      <c r="K584" s="2">
        <v>5982.79</v>
      </c>
      <c r="L584" s="2">
        <v>1275.1099999999999</v>
      </c>
      <c r="M584" s="2">
        <v>0</v>
      </c>
      <c r="N584" s="2">
        <v>7257.9</v>
      </c>
      <c r="O584" s="2">
        <v>1964.92</v>
      </c>
      <c r="P584" s="2">
        <v>12515.08</v>
      </c>
      <c r="Q584" s="2">
        <v>0</v>
      </c>
      <c r="R584" s="2">
        <v>14480</v>
      </c>
      <c r="S584" s="2">
        <v>11036.9</v>
      </c>
      <c r="T584" s="2">
        <v>1663.1</v>
      </c>
      <c r="U584" s="2">
        <v>0</v>
      </c>
      <c r="V584" s="2">
        <v>12700</v>
      </c>
      <c r="W584" s="2">
        <v>29534.77</v>
      </c>
      <c r="X584" s="2">
        <v>4903.13</v>
      </c>
      <c r="Y584" s="2">
        <v>0</v>
      </c>
      <c r="Z584" s="2">
        <v>34437.9</v>
      </c>
    </row>
    <row r="585" spans="1:26" ht="13.2" x14ac:dyDescent="0.25">
      <c r="A585" s="1">
        <v>42962</v>
      </c>
      <c r="B585" s="1">
        <v>42962</v>
      </c>
      <c r="C585" t="s">
        <v>31</v>
      </c>
      <c r="D585" s="3">
        <v>42519</v>
      </c>
      <c r="E585" t="s">
        <v>7</v>
      </c>
      <c r="F585" t="s">
        <v>72</v>
      </c>
      <c r="G585" t="s">
        <v>38</v>
      </c>
      <c r="H585" t="s">
        <v>64</v>
      </c>
      <c r="I585" t="s">
        <v>91</v>
      </c>
      <c r="J585" t="s">
        <v>41</v>
      </c>
      <c r="K585" s="2">
        <v>12822.47</v>
      </c>
      <c r="L585" s="2">
        <v>656.38</v>
      </c>
      <c r="M585" s="2">
        <v>0</v>
      </c>
      <c r="N585" s="2">
        <v>13478.85</v>
      </c>
      <c r="O585" s="2">
        <v>16908.86</v>
      </c>
      <c r="P585" s="2">
        <v>69883.14</v>
      </c>
      <c r="Q585" s="2">
        <v>0</v>
      </c>
      <c r="R585" s="2">
        <v>86792</v>
      </c>
      <c r="S585" s="2">
        <v>62821.26</v>
      </c>
      <c r="T585" s="2">
        <v>9212.81</v>
      </c>
      <c r="U585" s="2">
        <v>0</v>
      </c>
      <c r="V585" s="2">
        <v>72034.070000000007</v>
      </c>
      <c r="W585" s="2">
        <v>145526.87</v>
      </c>
      <c r="X585" s="2">
        <v>26778.05</v>
      </c>
      <c r="Y585" s="2">
        <v>0</v>
      </c>
      <c r="Z585" s="2">
        <v>172304.92</v>
      </c>
    </row>
    <row r="586" spans="1:26" ht="13.2" x14ac:dyDescent="0.25">
      <c r="A586" s="1">
        <v>42979</v>
      </c>
      <c r="B586" s="1">
        <v>42979</v>
      </c>
      <c r="C586" t="s">
        <v>31</v>
      </c>
      <c r="D586" s="3">
        <v>42523</v>
      </c>
      <c r="E586" t="s">
        <v>7</v>
      </c>
      <c r="F586" t="s">
        <v>32</v>
      </c>
      <c r="G586" t="s">
        <v>38</v>
      </c>
      <c r="H586" t="s">
        <v>39</v>
      </c>
      <c r="I586" t="s">
        <v>40</v>
      </c>
      <c r="J586" t="s">
        <v>41</v>
      </c>
      <c r="K586" s="2">
        <v>1161.1500000000001</v>
      </c>
      <c r="L586" s="2">
        <v>1848.85</v>
      </c>
      <c r="M586" s="2">
        <v>0</v>
      </c>
      <c r="N586" s="2">
        <v>3010</v>
      </c>
      <c r="O586" s="2">
        <v>2299.6999999999998</v>
      </c>
      <c r="P586" s="2">
        <v>5212.7</v>
      </c>
      <c r="Q586" s="2">
        <v>0</v>
      </c>
      <c r="R586" s="2">
        <v>7512.4</v>
      </c>
      <c r="S586" s="2">
        <v>137.65</v>
      </c>
      <c r="T586" s="2">
        <v>6862.35</v>
      </c>
      <c r="U586" s="2">
        <v>0</v>
      </c>
      <c r="V586" s="2">
        <v>7000</v>
      </c>
      <c r="W586" s="2">
        <v>6511.5</v>
      </c>
      <c r="X586" s="2">
        <v>11010.9</v>
      </c>
      <c r="Y586" s="2">
        <v>0</v>
      </c>
      <c r="Z586" s="2">
        <v>17522.400000000001</v>
      </c>
    </row>
    <row r="587" spans="1:26" ht="13.2" x14ac:dyDescent="0.25">
      <c r="A587" s="1">
        <v>42988</v>
      </c>
      <c r="B587" s="1">
        <v>42988</v>
      </c>
      <c r="C587" t="s">
        <v>31</v>
      </c>
      <c r="D587" s="3">
        <v>42524</v>
      </c>
      <c r="E587" t="s">
        <v>7</v>
      </c>
      <c r="F587" t="s">
        <v>72</v>
      </c>
      <c r="G587" t="s">
        <v>38</v>
      </c>
      <c r="H587" t="s">
        <v>39</v>
      </c>
      <c r="I587" t="s">
        <v>155</v>
      </c>
      <c r="J587" t="s">
        <v>41</v>
      </c>
      <c r="K587" s="2">
        <v>1175.56</v>
      </c>
      <c r="L587" s="2">
        <v>1324.44</v>
      </c>
      <c r="M587" s="2">
        <v>0</v>
      </c>
      <c r="N587" s="2">
        <v>2500</v>
      </c>
      <c r="O587" s="2">
        <v>10000</v>
      </c>
      <c r="P587" s="2">
        <v>5134.99</v>
      </c>
      <c r="Q587" s="2">
        <v>0</v>
      </c>
      <c r="R587" s="2">
        <v>15134.99</v>
      </c>
      <c r="S587" s="2">
        <v>2512.04</v>
      </c>
      <c r="T587" s="2">
        <v>3487.96</v>
      </c>
      <c r="U587" s="2">
        <v>0</v>
      </c>
      <c r="V587" s="2">
        <v>6000</v>
      </c>
      <c r="W587" s="2">
        <v>8822.59</v>
      </c>
      <c r="X587" s="2">
        <v>14812.4</v>
      </c>
      <c r="Y587" s="2">
        <v>0</v>
      </c>
      <c r="Z587" s="2">
        <v>23634.99</v>
      </c>
    </row>
    <row r="588" spans="1:26" ht="13.2" x14ac:dyDescent="0.25">
      <c r="A588" s="1">
        <v>42992</v>
      </c>
      <c r="B588" s="1">
        <v>42992</v>
      </c>
      <c r="C588" t="s">
        <v>31</v>
      </c>
      <c r="D588" s="3">
        <v>42527</v>
      </c>
      <c r="E588" t="s">
        <v>7</v>
      </c>
      <c r="F588" t="s">
        <v>72</v>
      </c>
      <c r="G588" t="s">
        <v>38</v>
      </c>
      <c r="H588" t="s">
        <v>39</v>
      </c>
      <c r="I588" t="s">
        <v>155</v>
      </c>
      <c r="J588" t="s">
        <v>41</v>
      </c>
      <c r="K588" s="2">
        <v>2626.88</v>
      </c>
      <c r="L588" s="2">
        <v>2992.1</v>
      </c>
      <c r="M588" s="2">
        <v>0</v>
      </c>
      <c r="N588" s="2">
        <v>5618.98</v>
      </c>
      <c r="O588" s="2">
        <v>17109.439999999999</v>
      </c>
      <c r="P588" s="2">
        <v>7922.56</v>
      </c>
      <c r="Q588" s="2">
        <v>0</v>
      </c>
      <c r="R588" s="2">
        <v>25032</v>
      </c>
      <c r="S588" s="2">
        <v>7528.52</v>
      </c>
      <c r="T588" s="2">
        <v>2000</v>
      </c>
      <c r="U588" s="2">
        <v>0</v>
      </c>
      <c r="V588" s="2">
        <v>9528.52</v>
      </c>
      <c r="W588" s="2">
        <v>18077.96</v>
      </c>
      <c r="X588" s="2">
        <v>22101.54</v>
      </c>
      <c r="Y588" s="2">
        <v>0</v>
      </c>
      <c r="Z588" s="2">
        <v>40179.5</v>
      </c>
    </row>
    <row r="589" spans="1:26" ht="13.2" x14ac:dyDescent="0.25">
      <c r="A589" s="1">
        <v>42995</v>
      </c>
      <c r="B589" s="1">
        <v>42995</v>
      </c>
      <c r="C589" t="s">
        <v>31</v>
      </c>
      <c r="D589" s="3">
        <v>42528</v>
      </c>
      <c r="E589" t="s">
        <v>7</v>
      </c>
      <c r="F589" t="s">
        <v>32</v>
      </c>
      <c r="G589" t="s">
        <v>38</v>
      </c>
      <c r="H589" t="s">
        <v>39</v>
      </c>
      <c r="I589" t="s">
        <v>50</v>
      </c>
      <c r="J589" t="s">
        <v>41</v>
      </c>
      <c r="K589" s="2">
        <v>3365.29</v>
      </c>
      <c r="L589" s="2">
        <v>1834.71</v>
      </c>
      <c r="M589" s="2">
        <v>0</v>
      </c>
      <c r="N589" s="2">
        <v>5200</v>
      </c>
      <c r="O589" s="2">
        <v>20141.919999999998</v>
      </c>
      <c r="P589" s="2">
        <v>9323.2000000000007</v>
      </c>
      <c r="Q589" s="2">
        <v>0</v>
      </c>
      <c r="R589" s="2">
        <v>29465.119999999999</v>
      </c>
      <c r="S589" s="2">
        <v>2452.2199999999998</v>
      </c>
      <c r="T589" s="2">
        <v>2547.7800000000002</v>
      </c>
      <c r="U589" s="2">
        <v>0</v>
      </c>
      <c r="V589" s="2">
        <v>5000</v>
      </c>
      <c r="W589" s="2">
        <v>15140.71</v>
      </c>
      <c r="X589" s="2">
        <v>24524.41</v>
      </c>
      <c r="Y589" s="2">
        <v>0</v>
      </c>
      <c r="Z589" s="2">
        <v>39665.120000000003</v>
      </c>
    </row>
    <row r="590" spans="1:26" ht="13.2" x14ac:dyDescent="0.25">
      <c r="A590" s="1">
        <v>43000</v>
      </c>
      <c r="B590" s="1">
        <v>43000</v>
      </c>
      <c r="C590" t="s">
        <v>31</v>
      </c>
      <c r="D590" s="3">
        <v>42533</v>
      </c>
      <c r="E590" t="s">
        <v>7</v>
      </c>
      <c r="F590" t="s">
        <v>72</v>
      </c>
      <c r="G590" t="s">
        <v>60</v>
      </c>
      <c r="H590" t="s">
        <v>61</v>
      </c>
      <c r="I590" t="s">
        <v>132</v>
      </c>
      <c r="J590" t="s">
        <v>36</v>
      </c>
      <c r="K590" s="2">
        <v>5066.6000000000004</v>
      </c>
      <c r="L590" s="2">
        <v>3483.4</v>
      </c>
      <c r="M590" s="2">
        <v>0</v>
      </c>
      <c r="N590" s="2">
        <v>8550</v>
      </c>
      <c r="O590" s="2">
        <v>10303.18</v>
      </c>
      <c r="P590" s="2">
        <v>57898.02</v>
      </c>
      <c r="Q590" s="2">
        <v>0</v>
      </c>
      <c r="R590" s="2">
        <v>68201.2</v>
      </c>
      <c r="S590" s="2">
        <v>7885.86</v>
      </c>
      <c r="T590" s="2">
        <v>36914.14</v>
      </c>
      <c r="U590" s="2">
        <v>0</v>
      </c>
      <c r="V590" s="2">
        <v>44800</v>
      </c>
      <c r="W590" s="2">
        <v>70850.48</v>
      </c>
      <c r="X590" s="2">
        <v>50700.72</v>
      </c>
      <c r="Y590" s="2">
        <v>0</v>
      </c>
      <c r="Z590" s="2">
        <v>121551.2</v>
      </c>
    </row>
    <row r="591" spans="1:26" ht="13.2" x14ac:dyDescent="0.25">
      <c r="A591" s="1">
        <v>43004</v>
      </c>
      <c r="B591" s="1">
        <v>43021</v>
      </c>
      <c r="C591" t="s">
        <v>31</v>
      </c>
      <c r="D591" s="3">
        <v>42535</v>
      </c>
      <c r="E591" t="s">
        <v>7</v>
      </c>
      <c r="F591" t="s">
        <v>72</v>
      </c>
      <c r="G591" t="s">
        <v>60</v>
      </c>
      <c r="H591" t="s">
        <v>61</v>
      </c>
      <c r="I591" t="s">
        <v>141</v>
      </c>
      <c r="J591" t="s">
        <v>36</v>
      </c>
      <c r="K591" s="2">
        <v>11546.84</v>
      </c>
      <c r="L591" s="2">
        <v>1303.1600000000001</v>
      </c>
      <c r="M591" s="2">
        <v>0</v>
      </c>
      <c r="N591" s="2">
        <v>12850</v>
      </c>
      <c r="O591" s="2">
        <v>7358.79</v>
      </c>
      <c r="P591" s="2">
        <v>61085.21</v>
      </c>
      <c r="Q591" s="2">
        <v>644.32000000000005</v>
      </c>
      <c r="R591" s="2">
        <v>67799.679999999993</v>
      </c>
      <c r="S591" s="2">
        <v>67145.289999999994</v>
      </c>
      <c r="T591" s="2">
        <v>3854.71</v>
      </c>
      <c r="U591" s="2">
        <v>0</v>
      </c>
      <c r="V591" s="2">
        <v>71000</v>
      </c>
      <c r="W591" s="2">
        <v>139777.34</v>
      </c>
      <c r="X591" s="2">
        <v>12516.66</v>
      </c>
      <c r="Y591" s="2">
        <v>644.32000000000005</v>
      </c>
      <c r="Z591" s="2">
        <v>151649.68</v>
      </c>
    </row>
    <row r="592" spans="1:26" ht="13.2" x14ac:dyDescent="0.25">
      <c r="A592" s="1">
        <v>43028</v>
      </c>
      <c r="B592" s="1">
        <v>43028</v>
      </c>
      <c r="C592" t="s">
        <v>31</v>
      </c>
      <c r="D592" s="3">
        <v>42535</v>
      </c>
      <c r="E592" t="s">
        <v>7</v>
      </c>
      <c r="F592" t="s">
        <v>32</v>
      </c>
      <c r="G592" t="s">
        <v>38</v>
      </c>
      <c r="H592" t="s">
        <v>39</v>
      </c>
      <c r="I592" t="s">
        <v>40</v>
      </c>
      <c r="J592" t="s">
        <v>41</v>
      </c>
      <c r="K592" s="2">
        <v>5404.29</v>
      </c>
      <c r="L592" s="2">
        <v>0</v>
      </c>
      <c r="M592" s="2">
        <v>0</v>
      </c>
      <c r="N592" s="2">
        <v>5404.29</v>
      </c>
      <c r="O592" s="2">
        <v>0</v>
      </c>
      <c r="P592" s="2">
        <v>4257.99</v>
      </c>
      <c r="Q592" s="2">
        <v>0</v>
      </c>
      <c r="R592" s="2">
        <v>4257.99</v>
      </c>
      <c r="S592" s="2">
        <v>5783.86</v>
      </c>
      <c r="T592" s="2">
        <v>0</v>
      </c>
      <c r="U592" s="2">
        <v>0</v>
      </c>
      <c r="V592" s="2">
        <v>5783.86</v>
      </c>
      <c r="W592" s="2">
        <v>15446.14</v>
      </c>
      <c r="X592" s="2">
        <v>0</v>
      </c>
      <c r="Y592" s="2">
        <v>0</v>
      </c>
      <c r="Z592" s="2">
        <v>15446.14</v>
      </c>
    </row>
    <row r="593" spans="1:26" ht="13.2" x14ac:dyDescent="0.25">
      <c r="A593" s="1">
        <v>43003</v>
      </c>
      <c r="B593" s="1">
        <v>43003</v>
      </c>
      <c r="C593" t="s">
        <v>31</v>
      </c>
      <c r="D593" s="3">
        <v>42536</v>
      </c>
      <c r="E593" t="s">
        <v>7</v>
      </c>
      <c r="F593" t="s">
        <v>43</v>
      </c>
      <c r="G593" t="s">
        <v>38</v>
      </c>
      <c r="H593" t="s">
        <v>39</v>
      </c>
      <c r="I593" t="s">
        <v>50</v>
      </c>
      <c r="J593" t="s">
        <v>41</v>
      </c>
      <c r="K593" s="2">
        <v>7.9</v>
      </c>
      <c r="L593" s="2">
        <v>1492.1</v>
      </c>
      <c r="M593" s="2">
        <v>0</v>
      </c>
      <c r="N593" s="2">
        <v>1500</v>
      </c>
      <c r="O593" s="2">
        <v>3500</v>
      </c>
      <c r="P593" s="2">
        <v>0</v>
      </c>
      <c r="Q593" s="2">
        <v>0</v>
      </c>
      <c r="R593" s="2">
        <v>3500</v>
      </c>
      <c r="S593" s="2">
        <v>0</v>
      </c>
      <c r="T593" s="2">
        <v>2000</v>
      </c>
      <c r="U593" s="2">
        <v>0</v>
      </c>
      <c r="V593" s="2">
        <v>2000</v>
      </c>
      <c r="W593" s="2">
        <v>7.9</v>
      </c>
      <c r="X593" s="2">
        <v>6992.1</v>
      </c>
      <c r="Y593" s="2">
        <v>0</v>
      </c>
      <c r="Z593" s="2">
        <v>7000</v>
      </c>
    </row>
    <row r="594" spans="1:26" ht="13.2" x14ac:dyDescent="0.25">
      <c r="A594" s="1">
        <v>43006</v>
      </c>
      <c r="B594" s="1">
        <v>43006</v>
      </c>
      <c r="C594" t="s">
        <v>31</v>
      </c>
      <c r="D594" s="3">
        <v>42536</v>
      </c>
      <c r="E594" t="s">
        <v>7</v>
      </c>
      <c r="F594" t="s">
        <v>72</v>
      </c>
      <c r="G594" t="s">
        <v>38</v>
      </c>
      <c r="H594" t="s">
        <v>39</v>
      </c>
      <c r="I594" t="s">
        <v>155</v>
      </c>
      <c r="J594" t="s">
        <v>41</v>
      </c>
      <c r="K594" s="2">
        <v>1990.22</v>
      </c>
      <c r="L594" s="2">
        <v>1509.78</v>
      </c>
      <c r="M594" s="2">
        <v>0</v>
      </c>
      <c r="N594" s="2">
        <v>3500</v>
      </c>
      <c r="O594" s="2">
        <v>1102.0999999999999</v>
      </c>
      <c r="P594" s="2">
        <v>11256.04</v>
      </c>
      <c r="Q594" s="2">
        <v>0</v>
      </c>
      <c r="R594" s="2">
        <v>12358.14</v>
      </c>
      <c r="S594" s="2">
        <v>2258.66</v>
      </c>
      <c r="T594" s="2">
        <v>2741.34</v>
      </c>
      <c r="U594" s="2">
        <v>0</v>
      </c>
      <c r="V594" s="2">
        <v>5000</v>
      </c>
      <c r="W594" s="2">
        <v>15504.92</v>
      </c>
      <c r="X594" s="2">
        <v>5353.22</v>
      </c>
      <c r="Y594" s="2">
        <v>0</v>
      </c>
      <c r="Z594" s="2">
        <v>20858.14</v>
      </c>
    </row>
    <row r="595" spans="1:26" ht="13.2" x14ac:dyDescent="0.25">
      <c r="A595" s="1">
        <v>43010</v>
      </c>
      <c r="B595" s="1">
        <v>43010</v>
      </c>
      <c r="C595" t="s">
        <v>31</v>
      </c>
      <c r="D595" s="3">
        <v>42537</v>
      </c>
      <c r="E595" t="s">
        <v>7</v>
      </c>
      <c r="F595" t="s">
        <v>43</v>
      </c>
      <c r="G595" t="s">
        <v>38</v>
      </c>
      <c r="H595" t="s">
        <v>39</v>
      </c>
      <c r="I595" t="s">
        <v>144</v>
      </c>
      <c r="J595" t="s">
        <v>41</v>
      </c>
      <c r="K595" s="2">
        <v>2718.6</v>
      </c>
      <c r="L595" s="2">
        <v>575.25</v>
      </c>
      <c r="M595" s="2">
        <v>0</v>
      </c>
      <c r="N595" s="2">
        <v>3293.85</v>
      </c>
      <c r="O595" s="2">
        <v>1497.79</v>
      </c>
      <c r="P595" s="2">
        <v>13560.56</v>
      </c>
      <c r="Q595" s="2">
        <v>0</v>
      </c>
      <c r="R595" s="2">
        <v>15058.35</v>
      </c>
      <c r="S595" s="2">
        <v>7036.49</v>
      </c>
      <c r="T595" s="2">
        <v>3205</v>
      </c>
      <c r="U595" s="2">
        <v>0</v>
      </c>
      <c r="V595" s="2">
        <v>10241.49</v>
      </c>
      <c r="W595" s="2">
        <v>23315.65</v>
      </c>
      <c r="X595" s="2">
        <v>5278.04</v>
      </c>
      <c r="Y595" s="2">
        <v>0</v>
      </c>
      <c r="Z595" s="2">
        <v>28593.69</v>
      </c>
    </row>
    <row r="596" spans="1:26" ht="13.2" x14ac:dyDescent="0.25">
      <c r="A596" s="1">
        <v>43099</v>
      </c>
      <c r="B596" s="1">
        <v>43099</v>
      </c>
      <c r="C596" t="s">
        <v>105</v>
      </c>
      <c r="D596" s="3">
        <v>42537</v>
      </c>
      <c r="E596" t="s">
        <v>7</v>
      </c>
      <c r="F596" t="s">
        <v>32</v>
      </c>
      <c r="G596" t="s">
        <v>38</v>
      </c>
      <c r="H596" t="s">
        <v>39</v>
      </c>
      <c r="I596" t="s">
        <v>51</v>
      </c>
      <c r="J596" t="s">
        <v>41</v>
      </c>
      <c r="K596" s="2">
        <v>16.149999999999999</v>
      </c>
      <c r="L596" s="2">
        <v>93.85</v>
      </c>
      <c r="M596" s="2">
        <v>0</v>
      </c>
      <c r="N596" s="2">
        <v>110</v>
      </c>
      <c r="O596" s="2">
        <v>0</v>
      </c>
      <c r="P596" s="2">
        <v>0</v>
      </c>
      <c r="Q596" s="2">
        <v>0</v>
      </c>
      <c r="R596" s="2">
        <v>0</v>
      </c>
      <c r="S596" s="2">
        <v>77.34</v>
      </c>
      <c r="T596" s="2">
        <v>922.66</v>
      </c>
      <c r="U596" s="2">
        <v>0</v>
      </c>
      <c r="V596" s="2">
        <v>1000</v>
      </c>
      <c r="W596" s="2">
        <v>93.49</v>
      </c>
      <c r="X596" s="2">
        <v>1016.51</v>
      </c>
      <c r="Y596" s="2">
        <v>0</v>
      </c>
      <c r="Z596" s="2">
        <v>1110</v>
      </c>
    </row>
    <row r="597" spans="1:26" ht="13.2" x14ac:dyDescent="0.25">
      <c r="A597" s="1">
        <v>43018</v>
      </c>
      <c r="B597" s="1">
        <v>43018</v>
      </c>
      <c r="C597" t="s">
        <v>31</v>
      </c>
      <c r="D597" s="3">
        <v>42539</v>
      </c>
      <c r="E597" t="s">
        <v>7</v>
      </c>
      <c r="F597" t="s">
        <v>72</v>
      </c>
      <c r="G597" t="s">
        <v>57</v>
      </c>
      <c r="H597" t="s">
        <v>58</v>
      </c>
      <c r="I597" t="s">
        <v>59</v>
      </c>
      <c r="J597" t="s">
        <v>36</v>
      </c>
      <c r="K597" s="2">
        <v>4580.05</v>
      </c>
      <c r="L597" s="2">
        <v>3819.95</v>
      </c>
      <c r="M597" s="2">
        <v>0</v>
      </c>
      <c r="N597" s="2">
        <v>8400</v>
      </c>
      <c r="O597" s="2">
        <v>1864.56</v>
      </c>
      <c r="P597" s="2">
        <v>77465.14</v>
      </c>
      <c r="Q597" s="2">
        <v>0</v>
      </c>
      <c r="R597" s="2">
        <v>79329.7</v>
      </c>
      <c r="S597" s="2">
        <v>49479.42</v>
      </c>
      <c r="T597" s="2">
        <v>1120.58</v>
      </c>
      <c r="U597" s="2">
        <v>0</v>
      </c>
      <c r="V597" s="2">
        <v>50600</v>
      </c>
      <c r="W597" s="2">
        <v>131524.60999999999</v>
      </c>
      <c r="X597" s="2">
        <v>6805.09</v>
      </c>
      <c r="Y597" s="2">
        <v>0</v>
      </c>
      <c r="Z597" s="2">
        <v>138329.70000000001</v>
      </c>
    </row>
    <row r="598" spans="1:26" ht="13.2" x14ac:dyDescent="0.25">
      <c r="A598" s="1">
        <v>43022</v>
      </c>
      <c r="B598" s="1">
        <v>43022</v>
      </c>
      <c r="C598" t="s">
        <v>31</v>
      </c>
      <c r="D598" s="3">
        <v>42543</v>
      </c>
      <c r="E598" t="s">
        <v>7</v>
      </c>
      <c r="F598" t="s">
        <v>72</v>
      </c>
      <c r="G598" t="s">
        <v>38</v>
      </c>
      <c r="H598" t="s">
        <v>39</v>
      </c>
      <c r="I598" t="s">
        <v>155</v>
      </c>
      <c r="J598" t="s">
        <v>41</v>
      </c>
      <c r="K598" s="2">
        <v>1710.65</v>
      </c>
      <c r="L598" s="2">
        <v>1539.35</v>
      </c>
      <c r="M598" s="2">
        <v>0</v>
      </c>
      <c r="N598" s="2">
        <v>3250</v>
      </c>
      <c r="O598" s="2">
        <v>260.55</v>
      </c>
      <c r="P598" s="2">
        <v>9157.31</v>
      </c>
      <c r="Q598" s="2">
        <v>0</v>
      </c>
      <c r="R598" s="2">
        <v>9417.86</v>
      </c>
      <c r="S598" s="2">
        <v>4114.92</v>
      </c>
      <c r="T598" s="2">
        <v>2685.08</v>
      </c>
      <c r="U598" s="2">
        <v>0</v>
      </c>
      <c r="V598" s="2">
        <v>6800</v>
      </c>
      <c r="W598" s="2">
        <v>14982.88</v>
      </c>
      <c r="X598" s="2">
        <v>4484.9799999999996</v>
      </c>
      <c r="Y598" s="2">
        <v>0</v>
      </c>
      <c r="Z598" s="2">
        <v>19467.86</v>
      </c>
    </row>
    <row r="599" spans="1:26" ht="13.2" x14ac:dyDescent="0.25">
      <c r="A599" s="1">
        <v>43026</v>
      </c>
      <c r="B599" s="1">
        <v>43026</v>
      </c>
      <c r="C599" t="s">
        <v>31</v>
      </c>
      <c r="D599" s="3">
        <v>42546</v>
      </c>
      <c r="E599" t="s">
        <v>7</v>
      </c>
      <c r="F599" t="s">
        <v>32</v>
      </c>
      <c r="G599" t="s">
        <v>73</v>
      </c>
      <c r="H599" t="s">
        <v>192</v>
      </c>
      <c r="I599" t="s">
        <v>650</v>
      </c>
      <c r="J599" t="s">
        <v>36</v>
      </c>
      <c r="K599" s="2">
        <v>3548.9</v>
      </c>
      <c r="L599" s="2">
        <v>59.49</v>
      </c>
      <c r="M599" s="2">
        <v>0</v>
      </c>
      <c r="N599" s="2">
        <v>3608.39</v>
      </c>
      <c r="O599" s="2">
        <v>2026.01</v>
      </c>
      <c r="P599" s="2">
        <v>16991</v>
      </c>
      <c r="Q599" s="2">
        <v>0</v>
      </c>
      <c r="R599" s="2">
        <v>19017.009999999998</v>
      </c>
      <c r="S599" s="2">
        <v>4395.3999999999996</v>
      </c>
      <c r="T599" s="2">
        <v>0</v>
      </c>
      <c r="U599" s="2">
        <v>0</v>
      </c>
      <c r="V599" s="2">
        <v>4395.3999999999996</v>
      </c>
      <c r="W599" s="2">
        <v>24935.3</v>
      </c>
      <c r="X599" s="2">
        <v>2085.5</v>
      </c>
      <c r="Y599" s="2">
        <v>0</v>
      </c>
      <c r="Z599" s="2">
        <v>27020.799999999999</v>
      </c>
    </row>
    <row r="600" spans="1:26" ht="13.2" x14ac:dyDescent="0.25">
      <c r="A600" s="1">
        <v>43031</v>
      </c>
      <c r="B600" s="1">
        <v>43031</v>
      </c>
      <c r="C600" t="s">
        <v>31</v>
      </c>
      <c r="D600" s="3">
        <v>42548</v>
      </c>
      <c r="E600" t="s">
        <v>7</v>
      </c>
      <c r="F600" t="s">
        <v>43</v>
      </c>
      <c r="G600" t="s">
        <v>73</v>
      </c>
      <c r="H600" t="s">
        <v>87</v>
      </c>
      <c r="I600" t="s">
        <v>88</v>
      </c>
      <c r="J600" t="s">
        <v>36</v>
      </c>
      <c r="K600" s="2">
        <v>124.75</v>
      </c>
      <c r="L600" s="2">
        <v>83.15</v>
      </c>
      <c r="M600" s="2">
        <v>0</v>
      </c>
      <c r="N600" s="2">
        <v>207.9</v>
      </c>
      <c r="O600" s="2">
        <v>0</v>
      </c>
      <c r="P600" s="2">
        <v>0</v>
      </c>
      <c r="Q600" s="2">
        <v>0</v>
      </c>
      <c r="R600" s="2">
        <v>0</v>
      </c>
      <c r="S600" s="2">
        <v>975.1</v>
      </c>
      <c r="T600" s="2">
        <v>2524.9</v>
      </c>
      <c r="U600" s="2">
        <v>0</v>
      </c>
      <c r="V600" s="2">
        <v>3500</v>
      </c>
      <c r="W600" s="2">
        <v>1099.8499999999999</v>
      </c>
      <c r="X600" s="2">
        <v>2608.0500000000002</v>
      </c>
      <c r="Y600" s="2">
        <v>0</v>
      </c>
      <c r="Z600" s="2">
        <v>3707.9</v>
      </c>
    </row>
    <row r="601" spans="1:26" ht="13.2" x14ac:dyDescent="0.25">
      <c r="A601" s="1">
        <v>43035</v>
      </c>
      <c r="B601" s="1">
        <v>43035</v>
      </c>
      <c r="C601" t="s">
        <v>31</v>
      </c>
      <c r="D601" s="3">
        <v>42551</v>
      </c>
      <c r="E601" t="s">
        <v>7</v>
      </c>
      <c r="F601" t="s">
        <v>32</v>
      </c>
      <c r="G601" t="s">
        <v>38</v>
      </c>
      <c r="H601" t="s">
        <v>39</v>
      </c>
      <c r="I601" t="s">
        <v>48</v>
      </c>
      <c r="J601" t="s">
        <v>41</v>
      </c>
      <c r="K601" s="2">
        <v>1509.8</v>
      </c>
      <c r="L601" s="2">
        <v>580.25</v>
      </c>
      <c r="M601" s="2">
        <v>0</v>
      </c>
      <c r="N601" s="2">
        <v>2090.0500000000002</v>
      </c>
      <c r="O601" s="2">
        <v>39128.83</v>
      </c>
      <c r="P601" s="2">
        <v>388.18</v>
      </c>
      <c r="Q601" s="2">
        <v>0</v>
      </c>
      <c r="R601" s="2">
        <v>39517.01</v>
      </c>
      <c r="S601" s="2">
        <v>1966.62</v>
      </c>
      <c r="T601" s="2">
        <v>1947.45</v>
      </c>
      <c r="U601" s="2">
        <v>0</v>
      </c>
      <c r="V601" s="2">
        <v>3914.07</v>
      </c>
      <c r="W601" s="2">
        <v>3864.6</v>
      </c>
      <c r="X601" s="2">
        <v>41656.53</v>
      </c>
      <c r="Y601" s="2">
        <v>0</v>
      </c>
      <c r="Z601" s="2">
        <v>45521.13</v>
      </c>
    </row>
    <row r="602" spans="1:26" ht="13.2" x14ac:dyDescent="0.25">
      <c r="A602" s="1">
        <v>43038</v>
      </c>
      <c r="B602" s="1">
        <v>43038</v>
      </c>
      <c r="C602" t="s">
        <v>31</v>
      </c>
      <c r="D602" s="3">
        <v>42551</v>
      </c>
      <c r="E602" t="s">
        <v>7</v>
      </c>
      <c r="F602" t="s">
        <v>32</v>
      </c>
      <c r="G602" t="s">
        <v>38</v>
      </c>
      <c r="H602" t="s">
        <v>39</v>
      </c>
      <c r="I602" t="s">
        <v>50</v>
      </c>
      <c r="J602" t="s">
        <v>41</v>
      </c>
      <c r="K602" s="2">
        <v>7.9</v>
      </c>
      <c r="L602" s="2">
        <v>3002.1</v>
      </c>
      <c r="M602" s="2">
        <v>0</v>
      </c>
      <c r="N602" s="2">
        <v>3010</v>
      </c>
      <c r="O602" s="2">
        <v>3019.62</v>
      </c>
      <c r="P602" s="2">
        <v>943.62</v>
      </c>
      <c r="Q602" s="2">
        <v>0</v>
      </c>
      <c r="R602" s="2">
        <v>3963.24</v>
      </c>
      <c r="S602" s="2">
        <v>0</v>
      </c>
      <c r="T602" s="2">
        <v>7000</v>
      </c>
      <c r="U602" s="2">
        <v>0</v>
      </c>
      <c r="V602" s="2">
        <v>7000</v>
      </c>
      <c r="W602" s="2">
        <v>951.52</v>
      </c>
      <c r="X602" s="2">
        <v>13021.72</v>
      </c>
      <c r="Y602" s="2">
        <v>0</v>
      </c>
      <c r="Z602" s="2">
        <v>13973.24</v>
      </c>
    </row>
    <row r="603" spans="1:26" ht="13.2" x14ac:dyDescent="0.25">
      <c r="A603" s="1">
        <v>43040</v>
      </c>
      <c r="B603" s="1">
        <v>43040</v>
      </c>
      <c r="C603" t="s">
        <v>31</v>
      </c>
      <c r="D603" s="3">
        <v>42553</v>
      </c>
      <c r="E603" t="s">
        <v>7</v>
      </c>
      <c r="F603" t="s">
        <v>32</v>
      </c>
      <c r="G603" t="s">
        <v>73</v>
      </c>
      <c r="H603" t="s">
        <v>87</v>
      </c>
      <c r="I603" t="s">
        <v>88</v>
      </c>
      <c r="J603" t="s">
        <v>36</v>
      </c>
      <c r="K603" s="2">
        <v>4876.46</v>
      </c>
      <c r="L603" s="2">
        <v>2123.54</v>
      </c>
      <c r="M603" s="2">
        <v>0</v>
      </c>
      <c r="N603" s="2">
        <v>7000</v>
      </c>
      <c r="O603" s="2">
        <v>3000</v>
      </c>
      <c r="P603" s="2">
        <v>0</v>
      </c>
      <c r="Q603" s="2">
        <v>0</v>
      </c>
      <c r="R603" s="2">
        <v>3000</v>
      </c>
      <c r="S603" s="2">
        <v>8791.14</v>
      </c>
      <c r="T603" s="2">
        <v>7208.86</v>
      </c>
      <c r="U603" s="2">
        <v>0</v>
      </c>
      <c r="V603" s="2">
        <v>16000</v>
      </c>
      <c r="W603" s="2">
        <v>13667.6</v>
      </c>
      <c r="X603" s="2">
        <v>12332.4</v>
      </c>
      <c r="Y603" s="2">
        <v>0</v>
      </c>
      <c r="Z603" s="2">
        <v>26000</v>
      </c>
    </row>
    <row r="604" spans="1:26" ht="13.2" x14ac:dyDescent="0.25">
      <c r="A604" s="1">
        <v>43041</v>
      </c>
      <c r="B604" s="1">
        <v>43041</v>
      </c>
      <c r="C604" t="s">
        <v>31</v>
      </c>
      <c r="D604" s="3">
        <v>42555</v>
      </c>
      <c r="E604" t="s">
        <v>7</v>
      </c>
      <c r="F604" t="s">
        <v>32</v>
      </c>
      <c r="G604" t="s">
        <v>73</v>
      </c>
      <c r="H604" t="s">
        <v>192</v>
      </c>
      <c r="I604" t="s">
        <v>734</v>
      </c>
      <c r="J604" t="s">
        <v>36</v>
      </c>
      <c r="K604" s="2">
        <v>7914.4</v>
      </c>
      <c r="L604" s="2">
        <v>4006.34</v>
      </c>
      <c r="M604" s="2">
        <v>0</v>
      </c>
      <c r="N604" s="2">
        <v>11920.74</v>
      </c>
      <c r="O604" s="2">
        <v>0</v>
      </c>
      <c r="P604" s="2">
        <v>20099.849999999999</v>
      </c>
      <c r="Q604" s="2">
        <v>0</v>
      </c>
      <c r="R604" s="2">
        <v>20099.849999999999</v>
      </c>
      <c r="S604" s="2">
        <v>5428.34</v>
      </c>
      <c r="T604" s="2">
        <v>0</v>
      </c>
      <c r="U604" s="2">
        <v>0</v>
      </c>
      <c r="V604" s="2">
        <v>5428.34</v>
      </c>
      <c r="W604" s="2">
        <v>33442.589999999997</v>
      </c>
      <c r="X604" s="2">
        <v>4006.34</v>
      </c>
      <c r="Y604" s="2">
        <v>0</v>
      </c>
      <c r="Z604" s="2">
        <v>37448.93</v>
      </c>
    </row>
    <row r="605" spans="1:26" ht="13.2" x14ac:dyDescent="0.25">
      <c r="A605" s="1">
        <v>43041</v>
      </c>
      <c r="B605" s="1">
        <v>43042</v>
      </c>
      <c r="C605" t="s">
        <v>31</v>
      </c>
      <c r="D605" s="3">
        <v>42555</v>
      </c>
      <c r="E605" t="s">
        <v>7</v>
      </c>
      <c r="F605" t="s">
        <v>72</v>
      </c>
      <c r="G605" t="s">
        <v>73</v>
      </c>
      <c r="H605" t="s">
        <v>386</v>
      </c>
      <c r="I605" t="s">
        <v>411</v>
      </c>
      <c r="J605" t="s">
        <v>36</v>
      </c>
      <c r="K605" s="2">
        <v>9618.33</v>
      </c>
      <c r="L605" s="2">
        <v>4381.67</v>
      </c>
      <c r="M605" s="2">
        <v>0</v>
      </c>
      <c r="N605" s="2">
        <v>14000</v>
      </c>
      <c r="O605" s="2">
        <v>1034.17</v>
      </c>
      <c r="P605" s="2">
        <v>88513.12</v>
      </c>
      <c r="Q605" s="2">
        <v>0</v>
      </c>
      <c r="R605" s="2">
        <v>89547.29</v>
      </c>
      <c r="S605" s="2">
        <v>56551.13</v>
      </c>
      <c r="T605" s="2">
        <v>2546.4299999999998</v>
      </c>
      <c r="U605" s="2">
        <v>0</v>
      </c>
      <c r="V605" s="2">
        <v>59097.56</v>
      </c>
      <c r="W605" s="2">
        <v>154682.57999999999</v>
      </c>
      <c r="X605" s="2">
        <v>7962.27</v>
      </c>
      <c r="Y605" s="2">
        <v>0</v>
      </c>
      <c r="Z605" s="2">
        <v>162644.85</v>
      </c>
    </row>
    <row r="606" spans="1:26" ht="13.2" x14ac:dyDescent="0.25">
      <c r="A606" s="1">
        <v>43061</v>
      </c>
      <c r="B606" s="1">
        <v>43061</v>
      </c>
      <c r="C606" t="s">
        <v>31</v>
      </c>
      <c r="D606" s="3">
        <v>42563</v>
      </c>
      <c r="E606" t="s">
        <v>7</v>
      </c>
      <c r="F606" t="s">
        <v>72</v>
      </c>
      <c r="G606" t="s">
        <v>38</v>
      </c>
      <c r="H606" t="s">
        <v>39</v>
      </c>
      <c r="I606" t="s">
        <v>99</v>
      </c>
      <c r="J606" t="s">
        <v>41</v>
      </c>
      <c r="K606" s="2">
        <v>6684.59</v>
      </c>
      <c r="L606" s="2">
        <v>315.41000000000003</v>
      </c>
      <c r="M606" s="2">
        <v>0</v>
      </c>
      <c r="N606" s="2">
        <v>7000</v>
      </c>
      <c r="O606" s="2">
        <v>5443.41</v>
      </c>
      <c r="P606" s="2">
        <v>27128.59</v>
      </c>
      <c r="Q606" s="2">
        <v>0</v>
      </c>
      <c r="R606" s="2">
        <v>32572</v>
      </c>
      <c r="S606" s="2">
        <v>16201.09</v>
      </c>
      <c r="T606" s="2">
        <v>3798.91</v>
      </c>
      <c r="U606" s="2">
        <v>0</v>
      </c>
      <c r="V606" s="2">
        <v>20000</v>
      </c>
      <c r="W606" s="2">
        <v>50014.27</v>
      </c>
      <c r="X606" s="2">
        <v>9557.73</v>
      </c>
      <c r="Y606" s="2">
        <v>0</v>
      </c>
      <c r="Z606" s="2">
        <v>59572</v>
      </c>
    </row>
    <row r="607" spans="1:26" ht="13.2" x14ac:dyDescent="0.25">
      <c r="A607" s="1">
        <v>43068</v>
      </c>
      <c r="B607" s="1">
        <v>43068</v>
      </c>
      <c r="C607" t="s">
        <v>31</v>
      </c>
      <c r="D607" s="3">
        <v>42565</v>
      </c>
      <c r="E607" t="s">
        <v>7</v>
      </c>
      <c r="F607" t="s">
        <v>32</v>
      </c>
      <c r="G607" t="s">
        <v>38</v>
      </c>
      <c r="H607" t="s">
        <v>39</v>
      </c>
      <c r="I607" t="s">
        <v>40</v>
      </c>
      <c r="J607" t="s">
        <v>41</v>
      </c>
      <c r="K607" s="2">
        <v>459.62</v>
      </c>
      <c r="L607" s="2">
        <v>1540.38</v>
      </c>
      <c r="M607" s="2">
        <v>0</v>
      </c>
      <c r="N607" s="2">
        <v>2000</v>
      </c>
      <c r="O607" s="2">
        <v>10000</v>
      </c>
      <c r="P607" s="2">
        <v>0</v>
      </c>
      <c r="Q607" s="2">
        <v>0</v>
      </c>
      <c r="R607" s="2">
        <v>10000</v>
      </c>
      <c r="S607" s="2">
        <v>2331.65</v>
      </c>
      <c r="T607" s="2">
        <v>0</v>
      </c>
      <c r="U607" s="2">
        <v>0</v>
      </c>
      <c r="V607" s="2">
        <v>2331.65</v>
      </c>
      <c r="W607" s="2">
        <v>2791.27</v>
      </c>
      <c r="X607" s="2">
        <v>11540.38</v>
      </c>
      <c r="Y607" s="2">
        <v>0</v>
      </c>
      <c r="Z607" s="2">
        <v>14331.65</v>
      </c>
    </row>
    <row r="608" spans="1:26" ht="13.2" x14ac:dyDescent="0.25">
      <c r="A608" s="1">
        <v>43071</v>
      </c>
      <c r="B608" s="1">
        <v>43071</v>
      </c>
      <c r="C608" t="s">
        <v>31</v>
      </c>
      <c r="D608" s="3">
        <v>42566</v>
      </c>
      <c r="E608" t="s">
        <v>7</v>
      </c>
      <c r="F608" t="s">
        <v>32</v>
      </c>
      <c r="G608" t="s">
        <v>38</v>
      </c>
      <c r="H608" t="s">
        <v>39</v>
      </c>
      <c r="I608" t="s">
        <v>51</v>
      </c>
      <c r="J608" t="s">
        <v>41</v>
      </c>
      <c r="K608" s="2">
        <v>71</v>
      </c>
      <c r="L608" s="2">
        <v>2436.9</v>
      </c>
      <c r="M608" s="2">
        <v>0</v>
      </c>
      <c r="N608" s="2">
        <v>2507.9</v>
      </c>
      <c r="O608" s="2">
        <v>1776.08</v>
      </c>
      <c r="P608" s="2">
        <v>723.92</v>
      </c>
      <c r="Q608" s="2">
        <v>0</v>
      </c>
      <c r="R608" s="2">
        <v>2500</v>
      </c>
      <c r="S608" s="2">
        <v>370.5</v>
      </c>
      <c r="T608" s="2">
        <v>4629.5</v>
      </c>
      <c r="U608" s="2">
        <v>0</v>
      </c>
      <c r="V608" s="2">
        <v>5000</v>
      </c>
      <c r="W608" s="2">
        <v>1165.42</v>
      </c>
      <c r="X608" s="2">
        <v>8842.48</v>
      </c>
      <c r="Y608" s="2">
        <v>0</v>
      </c>
      <c r="Z608" s="2">
        <v>10007.9</v>
      </c>
    </row>
    <row r="609" spans="1:26" ht="13.2" x14ac:dyDescent="0.25">
      <c r="A609" s="1">
        <v>43073</v>
      </c>
      <c r="B609" s="1">
        <v>43073</v>
      </c>
      <c r="C609" t="s">
        <v>31</v>
      </c>
      <c r="D609" s="3">
        <v>42569</v>
      </c>
      <c r="E609" t="s">
        <v>7</v>
      </c>
      <c r="F609" t="s">
        <v>32</v>
      </c>
      <c r="G609" t="s">
        <v>38</v>
      </c>
      <c r="H609" t="s">
        <v>39</v>
      </c>
      <c r="I609" t="s">
        <v>48</v>
      </c>
      <c r="J609" t="s">
        <v>41</v>
      </c>
      <c r="K609" s="2">
        <v>7.9</v>
      </c>
      <c r="L609" s="2">
        <v>792.1</v>
      </c>
      <c r="M609" s="2">
        <v>0</v>
      </c>
      <c r="N609" s="2">
        <v>800</v>
      </c>
      <c r="O609" s="2">
        <v>4749.17</v>
      </c>
      <c r="P609" s="2">
        <v>250.83</v>
      </c>
      <c r="Q609" s="2">
        <v>0</v>
      </c>
      <c r="R609" s="2">
        <v>5000</v>
      </c>
      <c r="S609" s="2">
        <v>0</v>
      </c>
      <c r="T609" s="2">
        <v>2600</v>
      </c>
      <c r="U609" s="2">
        <v>0</v>
      </c>
      <c r="V609" s="2">
        <v>2600</v>
      </c>
      <c r="W609" s="2">
        <v>258.73</v>
      </c>
      <c r="X609" s="2">
        <v>8141.27</v>
      </c>
      <c r="Y609" s="2">
        <v>0</v>
      </c>
      <c r="Z609" s="2">
        <v>8400</v>
      </c>
    </row>
    <row r="610" spans="1:26" ht="13.2" x14ac:dyDescent="0.25">
      <c r="A610" s="1">
        <v>43078</v>
      </c>
      <c r="B610" s="1">
        <v>43078</v>
      </c>
      <c r="C610" t="s">
        <v>31</v>
      </c>
      <c r="D610" s="3">
        <v>42569</v>
      </c>
      <c r="E610" t="s">
        <v>7</v>
      </c>
      <c r="F610" t="s">
        <v>72</v>
      </c>
      <c r="G610" t="s">
        <v>33</v>
      </c>
      <c r="H610" t="s">
        <v>235</v>
      </c>
      <c r="I610" t="s">
        <v>288</v>
      </c>
      <c r="J610" t="s">
        <v>36</v>
      </c>
      <c r="K610" s="2">
        <v>1546.15</v>
      </c>
      <c r="L610" s="2">
        <v>1145.3</v>
      </c>
      <c r="M610" s="2">
        <v>0</v>
      </c>
      <c r="N610" s="2">
        <v>2691.45</v>
      </c>
      <c r="O610" s="2">
        <v>7506.57</v>
      </c>
      <c r="P610" s="2">
        <v>6157.14</v>
      </c>
      <c r="Q610" s="2">
        <v>0</v>
      </c>
      <c r="R610" s="2">
        <v>13663.71</v>
      </c>
      <c r="S610" s="2">
        <v>3436.1</v>
      </c>
      <c r="T610" s="2">
        <v>864.24</v>
      </c>
      <c r="U610" s="2">
        <v>0</v>
      </c>
      <c r="V610" s="2">
        <v>4300.34</v>
      </c>
      <c r="W610" s="2">
        <v>11139.39</v>
      </c>
      <c r="X610" s="2">
        <v>9516.11</v>
      </c>
      <c r="Y610" s="2">
        <v>0</v>
      </c>
      <c r="Z610" s="2">
        <v>20655.5</v>
      </c>
    </row>
    <row r="611" spans="1:26" ht="13.2" x14ac:dyDescent="0.25">
      <c r="A611" s="1">
        <v>43087</v>
      </c>
      <c r="B611" s="1">
        <v>43087</v>
      </c>
      <c r="C611" t="s">
        <v>31</v>
      </c>
      <c r="D611" s="3">
        <v>42572</v>
      </c>
      <c r="E611" t="s">
        <v>7</v>
      </c>
      <c r="F611" t="s">
        <v>43</v>
      </c>
      <c r="G611" t="s">
        <v>38</v>
      </c>
      <c r="H611" t="s">
        <v>39</v>
      </c>
      <c r="I611" t="s">
        <v>238</v>
      </c>
      <c r="J611" t="s">
        <v>41</v>
      </c>
      <c r="K611" s="2">
        <v>276.62</v>
      </c>
      <c r="L611" s="2">
        <v>2223.38</v>
      </c>
      <c r="M611" s="2">
        <v>0</v>
      </c>
      <c r="N611" s="2">
        <v>2500</v>
      </c>
      <c r="O611" s="2">
        <v>824.56</v>
      </c>
      <c r="P611" s="2">
        <v>9675.44</v>
      </c>
      <c r="Q611" s="2">
        <v>0</v>
      </c>
      <c r="R611" s="2">
        <v>10500</v>
      </c>
      <c r="S611" s="2">
        <v>6897.43</v>
      </c>
      <c r="T611" s="2">
        <v>3604.72</v>
      </c>
      <c r="U611" s="2">
        <v>0</v>
      </c>
      <c r="V611" s="2">
        <v>10502.15</v>
      </c>
      <c r="W611" s="2">
        <v>16849.490000000002</v>
      </c>
      <c r="X611" s="2">
        <v>6652.66</v>
      </c>
      <c r="Y611" s="2">
        <v>0</v>
      </c>
      <c r="Z611" s="2">
        <v>23502.15</v>
      </c>
    </row>
    <row r="612" spans="1:26" ht="13.2" x14ac:dyDescent="0.25">
      <c r="A612" s="1">
        <v>43092</v>
      </c>
      <c r="B612" s="1">
        <v>43092</v>
      </c>
      <c r="C612" t="s">
        <v>31</v>
      </c>
      <c r="D612" s="3">
        <v>42576</v>
      </c>
      <c r="E612" t="s">
        <v>7</v>
      </c>
      <c r="F612" t="s">
        <v>43</v>
      </c>
      <c r="G612" t="s">
        <v>38</v>
      </c>
      <c r="H612" t="s">
        <v>39</v>
      </c>
      <c r="I612" t="s">
        <v>238</v>
      </c>
      <c r="J612" t="s">
        <v>41</v>
      </c>
      <c r="K612" s="2">
        <v>7077.35</v>
      </c>
      <c r="L612" s="2">
        <v>2372.65</v>
      </c>
      <c r="M612" s="2">
        <v>0</v>
      </c>
      <c r="N612" s="2">
        <v>9450</v>
      </c>
      <c r="O612" s="2">
        <v>8209.7099999999991</v>
      </c>
      <c r="P612" s="2">
        <v>34463</v>
      </c>
      <c r="Q612" s="2">
        <v>0</v>
      </c>
      <c r="R612" s="2">
        <v>42672.71</v>
      </c>
      <c r="S612" s="2">
        <v>86129.39</v>
      </c>
      <c r="T612" s="2">
        <v>6370.61</v>
      </c>
      <c r="U612" s="2">
        <v>0</v>
      </c>
      <c r="V612" s="2">
        <v>92500</v>
      </c>
      <c r="W612" s="2">
        <v>127669.74</v>
      </c>
      <c r="X612" s="2">
        <v>16952.97</v>
      </c>
      <c r="Y612" s="2">
        <v>0</v>
      </c>
      <c r="Z612" s="2">
        <v>144622.71</v>
      </c>
    </row>
    <row r="613" spans="1:26" ht="13.2" x14ac:dyDescent="0.25">
      <c r="A613" s="1">
        <v>43094</v>
      </c>
      <c r="B613" s="1">
        <v>43094</v>
      </c>
      <c r="C613" t="s">
        <v>31</v>
      </c>
      <c r="D613" s="3">
        <v>42576</v>
      </c>
      <c r="E613" t="s">
        <v>7</v>
      </c>
      <c r="F613" t="s">
        <v>32</v>
      </c>
      <c r="G613" t="s">
        <v>38</v>
      </c>
      <c r="H613" t="s">
        <v>39</v>
      </c>
      <c r="I613" t="s">
        <v>101</v>
      </c>
      <c r="J613" t="s">
        <v>41</v>
      </c>
      <c r="K613" s="2">
        <v>8080.46</v>
      </c>
      <c r="L613" s="2">
        <v>1927.44</v>
      </c>
      <c r="M613" s="2">
        <v>0</v>
      </c>
      <c r="N613" s="2">
        <v>10007.9</v>
      </c>
      <c r="O613" s="2">
        <v>909.65</v>
      </c>
      <c r="P613" s="2">
        <v>111404.11</v>
      </c>
      <c r="Q613" s="2">
        <v>0</v>
      </c>
      <c r="R613" s="2">
        <v>112313.76</v>
      </c>
      <c r="S613" s="2">
        <v>9826.91</v>
      </c>
      <c r="T613" s="2">
        <v>2431.77</v>
      </c>
      <c r="U613" s="2">
        <v>0</v>
      </c>
      <c r="V613" s="2">
        <v>12258.68</v>
      </c>
      <c r="W613" s="2">
        <v>129311.48</v>
      </c>
      <c r="X613" s="2">
        <v>5268.86</v>
      </c>
      <c r="Y613" s="2">
        <v>0</v>
      </c>
      <c r="Z613" s="2">
        <v>134580.34</v>
      </c>
    </row>
    <row r="614" spans="1:26" ht="13.2" x14ac:dyDescent="0.25">
      <c r="A614" s="1">
        <v>43098</v>
      </c>
      <c r="B614" s="1">
        <v>43098</v>
      </c>
      <c r="C614" t="s">
        <v>31</v>
      </c>
      <c r="D614" s="3">
        <v>42576</v>
      </c>
      <c r="E614" t="s">
        <v>7</v>
      </c>
      <c r="F614" t="s">
        <v>32</v>
      </c>
      <c r="G614" t="s">
        <v>38</v>
      </c>
      <c r="H614" t="s">
        <v>39</v>
      </c>
      <c r="I614" t="s">
        <v>40</v>
      </c>
      <c r="J614" t="s">
        <v>41</v>
      </c>
      <c r="K614" s="2">
        <v>2555.0500000000002</v>
      </c>
      <c r="L614" s="2">
        <v>5794.95</v>
      </c>
      <c r="M614" s="2">
        <v>0</v>
      </c>
      <c r="N614" s="2">
        <v>8350</v>
      </c>
      <c r="O614" s="2">
        <v>18228.439999999999</v>
      </c>
      <c r="P614" s="2">
        <v>8949.08</v>
      </c>
      <c r="Q614" s="2">
        <v>0</v>
      </c>
      <c r="R614" s="2">
        <v>27177.52</v>
      </c>
      <c r="S614" s="2">
        <v>6839.33</v>
      </c>
      <c r="T614" s="2">
        <v>15160.67</v>
      </c>
      <c r="U614" s="2">
        <v>0</v>
      </c>
      <c r="V614" s="2">
        <v>22000</v>
      </c>
      <c r="W614" s="2">
        <v>18343.46</v>
      </c>
      <c r="X614" s="2">
        <v>39184.06</v>
      </c>
      <c r="Y614" s="2">
        <v>0</v>
      </c>
      <c r="Z614" s="2">
        <v>57527.519999999997</v>
      </c>
    </row>
    <row r="615" spans="1:26" ht="13.2" x14ac:dyDescent="0.25">
      <c r="A615" s="1">
        <v>43095</v>
      </c>
      <c r="B615" s="1">
        <v>43095</v>
      </c>
      <c r="C615" t="s">
        <v>31</v>
      </c>
      <c r="D615" s="3">
        <v>42577</v>
      </c>
      <c r="E615" t="s">
        <v>7</v>
      </c>
      <c r="F615" t="s">
        <v>72</v>
      </c>
      <c r="G615" t="s">
        <v>38</v>
      </c>
      <c r="H615" t="s">
        <v>39</v>
      </c>
      <c r="I615" t="s">
        <v>101</v>
      </c>
      <c r="J615" t="s">
        <v>41</v>
      </c>
      <c r="K615" s="2">
        <v>3098.69</v>
      </c>
      <c r="L615" s="2">
        <v>167.85</v>
      </c>
      <c r="M615" s="2">
        <v>0</v>
      </c>
      <c r="N615" s="2">
        <v>3266.54</v>
      </c>
      <c r="O615" s="2">
        <v>1600</v>
      </c>
      <c r="P615" s="2">
        <v>16260</v>
      </c>
      <c r="Q615" s="2">
        <v>0</v>
      </c>
      <c r="R615" s="2">
        <v>17860</v>
      </c>
      <c r="S615" s="2">
        <v>5042.5600000000004</v>
      </c>
      <c r="T615" s="2">
        <v>611.38</v>
      </c>
      <c r="U615" s="2">
        <v>0</v>
      </c>
      <c r="V615" s="2">
        <v>5653.94</v>
      </c>
      <c r="W615" s="2">
        <v>24401.25</v>
      </c>
      <c r="X615" s="2">
        <v>2379.23</v>
      </c>
      <c r="Y615" s="2">
        <v>0</v>
      </c>
      <c r="Z615" s="2">
        <v>26780.48</v>
      </c>
    </row>
    <row r="616" spans="1:26" ht="13.2" x14ac:dyDescent="0.25">
      <c r="A616" s="1">
        <v>43103</v>
      </c>
      <c r="B616" s="1">
        <v>43103</v>
      </c>
      <c r="C616" t="s">
        <v>31</v>
      </c>
      <c r="D616" s="3">
        <v>42577</v>
      </c>
      <c r="E616" t="s">
        <v>7</v>
      </c>
      <c r="F616" t="s">
        <v>43</v>
      </c>
      <c r="G616" t="s">
        <v>60</v>
      </c>
      <c r="H616" t="s">
        <v>61</v>
      </c>
      <c r="I616" t="s">
        <v>62</v>
      </c>
      <c r="J616" t="s">
        <v>36</v>
      </c>
      <c r="K616" s="2">
        <v>16.149999999999999</v>
      </c>
      <c r="L616" s="2">
        <v>2500</v>
      </c>
      <c r="M616" s="2">
        <v>0</v>
      </c>
      <c r="N616" s="2">
        <v>2516.15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16.149999999999999</v>
      </c>
      <c r="X616" s="2">
        <v>2500</v>
      </c>
      <c r="Y616" s="2">
        <v>0</v>
      </c>
      <c r="Z616" s="2">
        <v>2516.15</v>
      </c>
    </row>
    <row r="617" spans="1:26" ht="13.2" x14ac:dyDescent="0.25">
      <c r="A617" s="1">
        <v>43107</v>
      </c>
      <c r="B617" s="1">
        <v>43107</v>
      </c>
      <c r="C617" t="s">
        <v>31</v>
      </c>
      <c r="D617" s="3">
        <v>42580</v>
      </c>
      <c r="E617" t="s">
        <v>7</v>
      </c>
      <c r="F617" t="s">
        <v>43</v>
      </c>
      <c r="G617" t="s">
        <v>57</v>
      </c>
      <c r="H617" t="s">
        <v>79</v>
      </c>
      <c r="I617" t="s">
        <v>80</v>
      </c>
      <c r="J617" t="s">
        <v>36</v>
      </c>
      <c r="K617" s="2">
        <v>631.66</v>
      </c>
      <c r="L617" s="2">
        <v>868.34</v>
      </c>
      <c r="M617" s="2">
        <v>0</v>
      </c>
      <c r="N617" s="2">
        <v>1500</v>
      </c>
      <c r="O617" s="2">
        <v>1992</v>
      </c>
      <c r="P617" s="2">
        <v>3984</v>
      </c>
      <c r="Q617" s="2">
        <v>0</v>
      </c>
      <c r="R617" s="2">
        <v>5976</v>
      </c>
      <c r="S617" s="2">
        <v>3400.95</v>
      </c>
      <c r="T617" s="2">
        <v>1599.05</v>
      </c>
      <c r="U617" s="2">
        <v>0</v>
      </c>
      <c r="V617" s="2">
        <v>5000</v>
      </c>
      <c r="W617" s="2">
        <v>8016.61</v>
      </c>
      <c r="X617" s="2">
        <v>4459.3900000000003</v>
      </c>
      <c r="Y617" s="2">
        <v>0</v>
      </c>
      <c r="Z617" s="2">
        <v>12476</v>
      </c>
    </row>
    <row r="618" spans="1:26" ht="13.2" x14ac:dyDescent="0.25">
      <c r="A618" s="1">
        <v>43107</v>
      </c>
      <c r="B618" s="1">
        <v>43108</v>
      </c>
      <c r="C618" t="s">
        <v>31</v>
      </c>
      <c r="D618" s="3">
        <v>42580</v>
      </c>
      <c r="E618" t="s">
        <v>7</v>
      </c>
      <c r="F618" t="s">
        <v>43</v>
      </c>
      <c r="G618" t="s">
        <v>57</v>
      </c>
      <c r="H618" t="s">
        <v>79</v>
      </c>
      <c r="I618" t="s">
        <v>140</v>
      </c>
      <c r="J618" t="s">
        <v>36</v>
      </c>
      <c r="K618" s="2">
        <v>392.33</v>
      </c>
      <c r="L618" s="2">
        <v>1107.67</v>
      </c>
      <c r="M618" s="2">
        <v>0</v>
      </c>
      <c r="N618" s="2">
        <v>1500</v>
      </c>
      <c r="O618" s="2">
        <v>0</v>
      </c>
      <c r="P618" s="2">
        <v>0</v>
      </c>
      <c r="Q618" s="2">
        <v>0</v>
      </c>
      <c r="R618" s="2">
        <v>0</v>
      </c>
      <c r="S618" s="2">
        <v>9790.2199999999993</v>
      </c>
      <c r="T618" s="2">
        <v>906.36</v>
      </c>
      <c r="U618" s="2">
        <v>0</v>
      </c>
      <c r="V618" s="2">
        <v>10696.58</v>
      </c>
      <c r="W618" s="2">
        <v>10182.549999999999</v>
      </c>
      <c r="X618" s="2">
        <v>2014.03</v>
      </c>
      <c r="Y618" s="2">
        <v>0</v>
      </c>
      <c r="Z618" s="2">
        <v>12196.58</v>
      </c>
    </row>
    <row r="619" spans="1:26" ht="13.2" x14ac:dyDescent="0.25">
      <c r="A619" s="1">
        <v>43107</v>
      </c>
      <c r="B619" s="1">
        <v>43109</v>
      </c>
      <c r="C619" t="s">
        <v>31</v>
      </c>
      <c r="D619" s="3">
        <v>42580</v>
      </c>
      <c r="E619" t="s">
        <v>7</v>
      </c>
      <c r="F619" t="s">
        <v>43</v>
      </c>
      <c r="G619" t="s">
        <v>57</v>
      </c>
      <c r="H619" t="s">
        <v>79</v>
      </c>
      <c r="I619" t="s">
        <v>80</v>
      </c>
      <c r="J619" t="s">
        <v>36</v>
      </c>
      <c r="K619" s="2">
        <v>500.48</v>
      </c>
      <c r="L619" s="2">
        <v>999.52</v>
      </c>
      <c r="M619" s="2">
        <v>0</v>
      </c>
      <c r="N619" s="2">
        <v>1500</v>
      </c>
      <c r="O619" s="2">
        <v>85.14</v>
      </c>
      <c r="P619" s="2">
        <v>3414.86</v>
      </c>
      <c r="Q619" s="2">
        <v>0</v>
      </c>
      <c r="R619" s="2">
        <v>3500</v>
      </c>
      <c r="S619" s="2">
        <v>2171.27</v>
      </c>
      <c r="T619" s="2">
        <v>3328.73</v>
      </c>
      <c r="U619" s="2">
        <v>0</v>
      </c>
      <c r="V619" s="2">
        <v>5500</v>
      </c>
      <c r="W619" s="2">
        <v>6086.61</v>
      </c>
      <c r="X619" s="2">
        <v>4413.3900000000003</v>
      </c>
      <c r="Y619" s="2">
        <v>0</v>
      </c>
      <c r="Z619" s="2">
        <v>10500</v>
      </c>
    </row>
    <row r="620" spans="1:26" ht="13.2" x14ac:dyDescent="0.25">
      <c r="A620" s="1">
        <v>43119</v>
      </c>
      <c r="B620" s="1">
        <v>43119</v>
      </c>
      <c r="C620" t="s">
        <v>31</v>
      </c>
      <c r="D620" s="3">
        <v>42585</v>
      </c>
      <c r="E620" t="s">
        <v>7</v>
      </c>
      <c r="F620" t="s">
        <v>72</v>
      </c>
      <c r="G620" t="s">
        <v>57</v>
      </c>
      <c r="H620" t="s">
        <v>58</v>
      </c>
      <c r="I620" t="s">
        <v>171</v>
      </c>
      <c r="J620" t="s">
        <v>36</v>
      </c>
      <c r="K620" s="2">
        <v>926.86</v>
      </c>
      <c r="L620" s="2">
        <v>2573.14</v>
      </c>
      <c r="M620" s="2">
        <v>0</v>
      </c>
      <c r="N620" s="2">
        <v>3500</v>
      </c>
      <c r="O620" s="2">
        <v>2378.5700000000002</v>
      </c>
      <c r="P620" s="2">
        <v>9705.43</v>
      </c>
      <c r="Q620" s="2">
        <v>0</v>
      </c>
      <c r="R620" s="2">
        <v>12084</v>
      </c>
      <c r="S620" s="2">
        <v>481.07</v>
      </c>
      <c r="T620" s="2">
        <v>4518.93</v>
      </c>
      <c r="U620" s="2">
        <v>0</v>
      </c>
      <c r="V620" s="2">
        <v>5000</v>
      </c>
      <c r="W620" s="2">
        <v>11113.36</v>
      </c>
      <c r="X620" s="2">
        <v>9470.64</v>
      </c>
      <c r="Y620" s="2">
        <v>0</v>
      </c>
      <c r="Z620" s="2">
        <v>20584</v>
      </c>
    </row>
    <row r="621" spans="1:26" ht="13.2" x14ac:dyDescent="0.25">
      <c r="A621" s="1">
        <v>43119</v>
      </c>
      <c r="B621" s="1">
        <v>43120</v>
      </c>
      <c r="C621" t="s">
        <v>31</v>
      </c>
      <c r="D621" s="3">
        <v>42585</v>
      </c>
      <c r="E621" t="s">
        <v>7</v>
      </c>
      <c r="F621" t="s">
        <v>72</v>
      </c>
      <c r="G621" t="s">
        <v>57</v>
      </c>
      <c r="H621" t="s">
        <v>58</v>
      </c>
      <c r="I621" t="s">
        <v>171</v>
      </c>
      <c r="J621" t="s">
        <v>36</v>
      </c>
      <c r="K621" s="2">
        <v>32.65</v>
      </c>
      <c r="L621" s="2">
        <v>3467.35</v>
      </c>
      <c r="M621" s="2">
        <v>0</v>
      </c>
      <c r="N621" s="2">
        <v>3500</v>
      </c>
      <c r="O621" s="2">
        <v>59.87</v>
      </c>
      <c r="P621" s="2">
        <v>440.13</v>
      </c>
      <c r="Q621" s="2">
        <v>0</v>
      </c>
      <c r="R621" s="2">
        <v>500</v>
      </c>
      <c r="S621" s="2">
        <v>2468.02</v>
      </c>
      <c r="T621" s="2">
        <v>2531.98</v>
      </c>
      <c r="U621" s="2">
        <v>0</v>
      </c>
      <c r="V621" s="2">
        <v>5000</v>
      </c>
      <c r="W621" s="2">
        <v>2940.8</v>
      </c>
      <c r="X621" s="2">
        <v>6059.2</v>
      </c>
      <c r="Y621" s="2">
        <v>0</v>
      </c>
      <c r="Z621" s="2">
        <v>9000</v>
      </c>
    </row>
    <row r="622" spans="1:26" ht="13.2" x14ac:dyDescent="0.25">
      <c r="A622" s="1">
        <v>43119</v>
      </c>
      <c r="B622" s="1">
        <v>43122</v>
      </c>
      <c r="C622" t="s">
        <v>31</v>
      </c>
      <c r="D622" s="3">
        <v>42585</v>
      </c>
      <c r="E622" t="s">
        <v>7</v>
      </c>
      <c r="F622" t="s">
        <v>72</v>
      </c>
      <c r="G622" t="s">
        <v>57</v>
      </c>
      <c r="H622" t="s">
        <v>58</v>
      </c>
      <c r="I622" t="s">
        <v>171</v>
      </c>
      <c r="J622" t="s">
        <v>36</v>
      </c>
      <c r="K622" s="2">
        <v>16.149999999999999</v>
      </c>
      <c r="L622" s="2">
        <v>2983.85</v>
      </c>
      <c r="M622" s="2">
        <v>0</v>
      </c>
      <c r="N622" s="2">
        <v>3000</v>
      </c>
      <c r="O622" s="2">
        <v>5000</v>
      </c>
      <c r="P622" s="2">
        <v>0</v>
      </c>
      <c r="Q622" s="2">
        <v>0</v>
      </c>
      <c r="R622" s="2">
        <v>5000</v>
      </c>
      <c r="S622" s="2">
        <v>122.07</v>
      </c>
      <c r="T622" s="2">
        <v>4877.93</v>
      </c>
      <c r="U622" s="2">
        <v>0</v>
      </c>
      <c r="V622" s="2">
        <v>5000</v>
      </c>
      <c r="W622" s="2">
        <v>138.22</v>
      </c>
      <c r="X622" s="2">
        <v>12861.78</v>
      </c>
      <c r="Y622" s="2">
        <v>0</v>
      </c>
      <c r="Z622" s="2">
        <v>13000</v>
      </c>
    </row>
    <row r="623" spans="1:26" ht="13.2" x14ac:dyDescent="0.25">
      <c r="A623" s="1">
        <v>43121</v>
      </c>
      <c r="B623" s="1">
        <v>43121</v>
      </c>
      <c r="C623" t="s">
        <v>31</v>
      </c>
      <c r="D623" s="3">
        <v>42586</v>
      </c>
      <c r="E623" t="s">
        <v>7</v>
      </c>
      <c r="F623" t="s">
        <v>72</v>
      </c>
      <c r="G623" t="s">
        <v>57</v>
      </c>
      <c r="H623" t="s">
        <v>58</v>
      </c>
      <c r="I623" t="s">
        <v>83</v>
      </c>
      <c r="J623" t="s">
        <v>36</v>
      </c>
      <c r="K623" s="2">
        <v>18397.32</v>
      </c>
      <c r="L623" s="2">
        <v>20110.580000000002</v>
      </c>
      <c r="M623" s="2">
        <v>0</v>
      </c>
      <c r="N623" s="2">
        <v>38507.9</v>
      </c>
      <c r="O623" s="2">
        <v>66089</v>
      </c>
      <c r="P623" s="2">
        <v>84214</v>
      </c>
      <c r="Q623" s="2">
        <v>0</v>
      </c>
      <c r="R623" s="2">
        <v>150303</v>
      </c>
      <c r="S623" s="2">
        <v>134132.26</v>
      </c>
      <c r="T623" s="2">
        <v>35117.74</v>
      </c>
      <c r="U623" s="2">
        <v>0</v>
      </c>
      <c r="V623" s="2">
        <v>169250</v>
      </c>
      <c r="W623" s="2">
        <v>236743.58</v>
      </c>
      <c r="X623" s="2">
        <v>121317.32</v>
      </c>
      <c r="Y623" s="2">
        <v>0</v>
      </c>
      <c r="Z623" s="2">
        <v>358060.9</v>
      </c>
    </row>
    <row r="624" spans="1:26" ht="13.2" x14ac:dyDescent="0.25">
      <c r="A624" s="1">
        <v>43146</v>
      </c>
      <c r="B624" s="1">
        <v>43146</v>
      </c>
      <c r="C624" t="s">
        <v>31</v>
      </c>
      <c r="D624" s="3">
        <v>42587</v>
      </c>
      <c r="E624" t="s">
        <v>7</v>
      </c>
      <c r="F624" t="s">
        <v>32</v>
      </c>
      <c r="G624" t="s">
        <v>57</v>
      </c>
      <c r="H624" t="s">
        <v>79</v>
      </c>
      <c r="I624" t="s">
        <v>80</v>
      </c>
      <c r="J624" t="s">
        <v>36</v>
      </c>
      <c r="K624" s="2">
        <v>3647.75</v>
      </c>
      <c r="L624" s="2">
        <v>3235.25</v>
      </c>
      <c r="M624" s="2">
        <v>0</v>
      </c>
      <c r="N624" s="2">
        <v>6883</v>
      </c>
      <c r="O624" s="2">
        <v>0</v>
      </c>
      <c r="P624" s="2">
        <v>13155.12</v>
      </c>
      <c r="Q624" s="2">
        <v>0</v>
      </c>
      <c r="R624" s="2">
        <v>13155.12</v>
      </c>
      <c r="S624" s="2">
        <v>3651.27</v>
      </c>
      <c r="T624" s="2">
        <v>4859.37</v>
      </c>
      <c r="U624" s="2">
        <v>0</v>
      </c>
      <c r="V624" s="2">
        <v>8510.64</v>
      </c>
      <c r="W624" s="2">
        <v>20454.14</v>
      </c>
      <c r="X624" s="2">
        <v>8094.62</v>
      </c>
      <c r="Y624" s="2">
        <v>0</v>
      </c>
      <c r="Z624" s="2">
        <v>28548.76</v>
      </c>
    </row>
    <row r="625" spans="1:26" ht="13.2" x14ac:dyDescent="0.25">
      <c r="A625" s="1">
        <v>43139</v>
      </c>
      <c r="B625" s="1">
        <v>43138</v>
      </c>
      <c r="C625" t="s">
        <v>105</v>
      </c>
      <c r="D625" s="3">
        <v>42591</v>
      </c>
      <c r="E625" t="s">
        <v>7</v>
      </c>
      <c r="F625" t="s">
        <v>72</v>
      </c>
      <c r="G625" t="s">
        <v>57</v>
      </c>
      <c r="H625" t="s">
        <v>79</v>
      </c>
      <c r="I625" t="s">
        <v>80</v>
      </c>
      <c r="J625" t="s">
        <v>36</v>
      </c>
      <c r="K625" s="2">
        <v>9.1999999999999993</v>
      </c>
      <c r="L625" s="2">
        <v>240.8</v>
      </c>
      <c r="M625" s="2">
        <v>0</v>
      </c>
      <c r="N625" s="2">
        <v>250</v>
      </c>
      <c r="S625" s="2">
        <v>349.87</v>
      </c>
      <c r="T625" s="2">
        <v>850.13</v>
      </c>
      <c r="U625" s="2">
        <v>0</v>
      </c>
      <c r="V625" s="2">
        <v>1200</v>
      </c>
      <c r="W625" s="2">
        <v>359.07</v>
      </c>
      <c r="X625" s="2">
        <v>1090.93</v>
      </c>
      <c r="Y625" s="2">
        <v>0</v>
      </c>
      <c r="Z625" s="2">
        <v>1450</v>
      </c>
    </row>
    <row r="626" spans="1:26" ht="13.2" x14ac:dyDescent="0.25">
      <c r="A626" s="1">
        <v>43138</v>
      </c>
      <c r="B626" s="1">
        <v>43139</v>
      </c>
      <c r="C626" t="s">
        <v>105</v>
      </c>
      <c r="D626" s="3">
        <v>42591</v>
      </c>
      <c r="E626" t="s">
        <v>7</v>
      </c>
      <c r="F626" t="s">
        <v>72</v>
      </c>
      <c r="G626" t="s">
        <v>57</v>
      </c>
      <c r="H626" t="s">
        <v>79</v>
      </c>
      <c r="I626" t="s">
        <v>80</v>
      </c>
      <c r="J626" t="s">
        <v>36</v>
      </c>
      <c r="K626" s="2">
        <v>34.15</v>
      </c>
      <c r="L626" s="2">
        <v>215.85</v>
      </c>
      <c r="M626" s="2">
        <v>0</v>
      </c>
      <c r="N626" s="2">
        <v>250</v>
      </c>
      <c r="S626" s="2">
        <v>723.43</v>
      </c>
      <c r="T626" s="2">
        <v>676.57</v>
      </c>
      <c r="U626" s="2">
        <v>0</v>
      </c>
      <c r="V626" s="2">
        <v>1400</v>
      </c>
      <c r="W626" s="2">
        <v>757.58</v>
      </c>
      <c r="X626" s="2">
        <v>892.42</v>
      </c>
      <c r="Y626" s="2">
        <v>0</v>
      </c>
      <c r="Z626" s="2">
        <v>1650</v>
      </c>
    </row>
    <row r="627" spans="1:26" ht="13.2" x14ac:dyDescent="0.25">
      <c r="A627" s="1">
        <v>43145</v>
      </c>
      <c r="B627" s="1">
        <v>43145</v>
      </c>
      <c r="C627" t="s">
        <v>31</v>
      </c>
      <c r="D627" s="3">
        <v>42592</v>
      </c>
      <c r="E627" t="s">
        <v>7</v>
      </c>
      <c r="F627" t="s">
        <v>32</v>
      </c>
      <c r="G627" t="s">
        <v>38</v>
      </c>
      <c r="H627" t="s">
        <v>39</v>
      </c>
      <c r="I627" t="s">
        <v>40</v>
      </c>
      <c r="J627" t="s">
        <v>41</v>
      </c>
      <c r="K627" s="2">
        <v>6887.81</v>
      </c>
      <c r="L627" s="2">
        <v>5112.1899999999996</v>
      </c>
      <c r="M627" s="2">
        <v>0</v>
      </c>
      <c r="N627" s="2">
        <v>12000</v>
      </c>
      <c r="O627" s="2">
        <v>25376.18</v>
      </c>
      <c r="P627" s="2">
        <v>33685.199999999997</v>
      </c>
      <c r="Q627" s="2">
        <v>0</v>
      </c>
      <c r="R627" s="2">
        <v>59061.38</v>
      </c>
      <c r="S627" s="2">
        <v>25632.65</v>
      </c>
      <c r="T627" s="2">
        <v>4367.3500000000004</v>
      </c>
      <c r="U627" s="2">
        <v>0</v>
      </c>
      <c r="V627" s="2">
        <v>30000</v>
      </c>
      <c r="W627" s="2">
        <v>66205.66</v>
      </c>
      <c r="X627" s="2">
        <v>34855.72</v>
      </c>
      <c r="Y627" s="2">
        <v>0</v>
      </c>
      <c r="Z627" s="2">
        <v>101061.38</v>
      </c>
    </row>
    <row r="628" spans="1:26" ht="13.2" x14ac:dyDescent="0.25">
      <c r="A628" s="1">
        <v>43156</v>
      </c>
      <c r="B628" s="1">
        <v>43156</v>
      </c>
      <c r="C628" t="s">
        <v>31</v>
      </c>
      <c r="D628" s="3">
        <v>42592</v>
      </c>
      <c r="E628" t="s">
        <v>7</v>
      </c>
      <c r="F628" t="s">
        <v>32</v>
      </c>
      <c r="G628" t="s">
        <v>38</v>
      </c>
      <c r="H628" t="s">
        <v>39</v>
      </c>
      <c r="I628" t="s">
        <v>50</v>
      </c>
      <c r="J628" t="s">
        <v>41</v>
      </c>
      <c r="K628" s="2">
        <v>15285.96</v>
      </c>
      <c r="L628" s="2">
        <v>3385</v>
      </c>
      <c r="M628" s="2">
        <v>0</v>
      </c>
      <c r="N628" s="2">
        <v>18670.96</v>
      </c>
      <c r="O628" s="2">
        <v>4353.4399999999996</v>
      </c>
      <c r="P628" s="2">
        <v>35527.18</v>
      </c>
      <c r="Q628" s="2">
        <v>0</v>
      </c>
      <c r="R628" s="2">
        <v>39880.620000000003</v>
      </c>
      <c r="S628" s="2">
        <v>8699.01</v>
      </c>
      <c r="T628" s="2">
        <v>5834.84</v>
      </c>
      <c r="U628" s="2">
        <v>0</v>
      </c>
      <c r="V628" s="2">
        <v>14533.85</v>
      </c>
      <c r="W628" s="2">
        <v>59512.15</v>
      </c>
      <c r="X628" s="2">
        <v>13573.28</v>
      </c>
      <c r="Y628" s="2">
        <v>0</v>
      </c>
      <c r="Z628" s="2">
        <v>73085.429999999993</v>
      </c>
    </row>
    <row r="629" spans="1:26" ht="13.2" x14ac:dyDescent="0.25">
      <c r="A629" s="1">
        <v>43142</v>
      </c>
      <c r="B629" s="1">
        <v>43142</v>
      </c>
      <c r="C629" t="s">
        <v>105</v>
      </c>
      <c r="D629" s="3">
        <v>42593</v>
      </c>
      <c r="E629" t="s">
        <v>7</v>
      </c>
      <c r="F629" t="s">
        <v>32</v>
      </c>
      <c r="G629" t="s">
        <v>38</v>
      </c>
      <c r="H629" t="s">
        <v>39</v>
      </c>
      <c r="I629" t="s">
        <v>51</v>
      </c>
      <c r="J629" t="s">
        <v>41</v>
      </c>
      <c r="K629" s="2">
        <v>24.4</v>
      </c>
      <c r="L629" s="2">
        <v>285.60000000000002</v>
      </c>
      <c r="M629" s="2">
        <v>0</v>
      </c>
      <c r="N629" s="2">
        <v>310</v>
      </c>
      <c r="O629" s="2">
        <v>4423.24</v>
      </c>
      <c r="P629" s="2">
        <v>0</v>
      </c>
      <c r="Q629" s="2">
        <v>0</v>
      </c>
      <c r="R629" s="2">
        <v>4423.24</v>
      </c>
      <c r="S629" s="2">
        <v>344.89</v>
      </c>
      <c r="T629" s="2">
        <v>4655.1099999999997</v>
      </c>
      <c r="U629" s="2">
        <v>0</v>
      </c>
      <c r="V629" s="2">
        <v>5000</v>
      </c>
      <c r="W629" s="2">
        <v>369.29</v>
      </c>
      <c r="X629" s="2">
        <v>9363.9500000000007</v>
      </c>
      <c r="Y629" s="2">
        <v>0</v>
      </c>
      <c r="Z629" s="2">
        <v>9733.24</v>
      </c>
    </row>
    <row r="630" spans="1:26" ht="13.2" x14ac:dyDescent="0.25">
      <c r="A630" s="1">
        <v>43150</v>
      </c>
      <c r="B630" s="1">
        <v>43150</v>
      </c>
      <c r="C630" t="s">
        <v>31</v>
      </c>
      <c r="D630" s="3">
        <v>42597</v>
      </c>
      <c r="E630" t="s">
        <v>7</v>
      </c>
      <c r="F630" t="s">
        <v>32</v>
      </c>
      <c r="G630" t="s">
        <v>38</v>
      </c>
      <c r="H630" t="s">
        <v>39</v>
      </c>
      <c r="I630" t="s">
        <v>48</v>
      </c>
      <c r="J630" t="s">
        <v>41</v>
      </c>
      <c r="K630" s="2">
        <v>1507.26</v>
      </c>
      <c r="L630" s="2">
        <v>2502.7399999999998</v>
      </c>
      <c r="M630" s="2">
        <v>0</v>
      </c>
      <c r="N630" s="2">
        <v>4010</v>
      </c>
      <c r="O630" s="2">
        <v>5354.32</v>
      </c>
      <c r="P630" s="2">
        <v>18957.2</v>
      </c>
      <c r="Q630" s="2">
        <v>0</v>
      </c>
      <c r="R630" s="2">
        <v>24311.52</v>
      </c>
      <c r="S630" s="2">
        <v>3607.64</v>
      </c>
      <c r="T630" s="2">
        <v>6392.36</v>
      </c>
      <c r="U630" s="2">
        <v>0</v>
      </c>
      <c r="V630" s="2">
        <v>10000</v>
      </c>
      <c r="W630" s="2">
        <v>24072.1</v>
      </c>
      <c r="X630" s="2">
        <v>14249.42</v>
      </c>
      <c r="Y630" s="2">
        <v>0</v>
      </c>
      <c r="Z630" s="2">
        <v>38321.519999999997</v>
      </c>
    </row>
    <row r="631" spans="1:26" ht="13.2" x14ac:dyDescent="0.25">
      <c r="A631" s="1">
        <v>43147</v>
      </c>
      <c r="B631" s="1">
        <v>43147</v>
      </c>
      <c r="C631" t="s">
        <v>31</v>
      </c>
      <c r="D631" s="3">
        <v>42598</v>
      </c>
      <c r="E631" t="s">
        <v>7</v>
      </c>
      <c r="F631" t="s">
        <v>72</v>
      </c>
      <c r="G631" t="s">
        <v>57</v>
      </c>
      <c r="H631" t="s">
        <v>127</v>
      </c>
      <c r="I631" t="s">
        <v>175</v>
      </c>
      <c r="J631" t="s">
        <v>36</v>
      </c>
      <c r="K631" s="2">
        <v>6899.58</v>
      </c>
      <c r="L631" s="2">
        <v>3351.65</v>
      </c>
      <c r="M631" s="2">
        <v>0</v>
      </c>
      <c r="N631" s="2">
        <v>10251.23</v>
      </c>
      <c r="O631" s="2">
        <v>3045.78</v>
      </c>
      <c r="P631" s="2">
        <v>25419.9</v>
      </c>
      <c r="Q631" s="2">
        <v>0</v>
      </c>
      <c r="R631" s="2">
        <v>28465.68</v>
      </c>
      <c r="S631" s="2">
        <v>6991.27</v>
      </c>
      <c r="T631" s="2">
        <v>2903.95</v>
      </c>
      <c r="U631" s="2">
        <v>0</v>
      </c>
      <c r="V631" s="2">
        <v>9895.2199999999993</v>
      </c>
      <c r="W631" s="2">
        <v>39310.75</v>
      </c>
      <c r="X631" s="2">
        <v>9301.3799999999992</v>
      </c>
      <c r="Y631" s="2">
        <v>0</v>
      </c>
      <c r="Z631" s="2">
        <v>48612.13</v>
      </c>
    </row>
    <row r="632" spans="1:26" ht="13.2" x14ac:dyDescent="0.25">
      <c r="A632" s="1">
        <v>43148</v>
      </c>
      <c r="B632" s="1">
        <v>43148</v>
      </c>
      <c r="C632" t="s">
        <v>31</v>
      </c>
      <c r="D632" s="3">
        <v>42598</v>
      </c>
      <c r="E632" t="s">
        <v>7</v>
      </c>
      <c r="F632" t="s">
        <v>32</v>
      </c>
      <c r="G632" t="s">
        <v>38</v>
      </c>
      <c r="H632" t="s">
        <v>39</v>
      </c>
      <c r="I632" t="s">
        <v>48</v>
      </c>
      <c r="J632" t="s">
        <v>41</v>
      </c>
      <c r="K632" s="2">
        <v>7583.3</v>
      </c>
      <c r="L632" s="2">
        <v>376.7</v>
      </c>
      <c r="M632" s="2">
        <v>0</v>
      </c>
      <c r="N632" s="2">
        <v>7960</v>
      </c>
      <c r="O632" s="2">
        <v>3534.44</v>
      </c>
      <c r="P632" s="2">
        <v>20165.560000000001</v>
      </c>
      <c r="Q632" s="2">
        <v>0</v>
      </c>
      <c r="R632" s="2">
        <v>23700</v>
      </c>
      <c r="S632" s="2">
        <v>9662.36</v>
      </c>
      <c r="T632" s="2">
        <v>3437.64</v>
      </c>
      <c r="U632" s="2">
        <v>0</v>
      </c>
      <c r="V632" s="2">
        <v>13100</v>
      </c>
      <c r="W632" s="2">
        <v>37411.22</v>
      </c>
      <c r="X632" s="2">
        <v>7348.78</v>
      </c>
      <c r="Y632" s="2">
        <v>0</v>
      </c>
      <c r="Z632" s="2">
        <v>44760</v>
      </c>
    </row>
    <row r="633" spans="1:26" ht="13.2" x14ac:dyDescent="0.25">
      <c r="A633" s="1">
        <v>43153</v>
      </c>
      <c r="B633" s="1">
        <v>43153</v>
      </c>
      <c r="C633" t="s">
        <v>31</v>
      </c>
      <c r="D633" s="3">
        <v>42598</v>
      </c>
      <c r="E633" t="s">
        <v>7</v>
      </c>
      <c r="F633" t="s">
        <v>32</v>
      </c>
      <c r="G633" t="s">
        <v>38</v>
      </c>
      <c r="H633" t="s">
        <v>39</v>
      </c>
      <c r="I633" t="s">
        <v>50</v>
      </c>
      <c r="J633" t="s">
        <v>41</v>
      </c>
      <c r="K633" s="2">
        <v>5275.1</v>
      </c>
      <c r="L633" s="2">
        <v>724.9</v>
      </c>
      <c r="M633" s="2">
        <v>0</v>
      </c>
      <c r="N633" s="2">
        <v>6000</v>
      </c>
      <c r="O633" s="2">
        <v>14586.92</v>
      </c>
      <c r="P633" s="2">
        <v>12695.39</v>
      </c>
      <c r="Q633" s="2">
        <v>0</v>
      </c>
      <c r="R633" s="2">
        <v>27282.31</v>
      </c>
      <c r="S633" s="2">
        <v>13570.22</v>
      </c>
      <c r="T633" s="2">
        <v>12429.78</v>
      </c>
      <c r="U633" s="2">
        <v>0</v>
      </c>
      <c r="V633" s="2">
        <v>26000</v>
      </c>
      <c r="W633" s="2">
        <v>31540.71</v>
      </c>
      <c r="X633" s="2">
        <v>27741.599999999999</v>
      </c>
      <c r="Y633" s="2">
        <v>0</v>
      </c>
      <c r="Z633" s="2">
        <v>59282.31</v>
      </c>
    </row>
    <row r="634" spans="1:26" ht="13.2" x14ac:dyDescent="0.25">
      <c r="A634" s="1">
        <v>43407</v>
      </c>
      <c r="B634" s="1">
        <v>43407</v>
      </c>
      <c r="C634" t="s">
        <v>31</v>
      </c>
      <c r="D634" s="3">
        <v>42598</v>
      </c>
      <c r="E634" t="s">
        <v>7</v>
      </c>
      <c r="F634" t="s">
        <v>72</v>
      </c>
      <c r="G634" t="s">
        <v>73</v>
      </c>
      <c r="H634" t="s">
        <v>87</v>
      </c>
      <c r="I634" t="s">
        <v>88</v>
      </c>
      <c r="J634" t="s">
        <v>36</v>
      </c>
      <c r="K634" s="2">
        <v>1704.9</v>
      </c>
      <c r="L634" s="2">
        <v>305.10000000000002</v>
      </c>
      <c r="M634" s="2">
        <v>0</v>
      </c>
      <c r="N634" s="2">
        <v>2010</v>
      </c>
      <c r="O634" s="2">
        <v>8216</v>
      </c>
      <c r="P634" s="2">
        <v>0</v>
      </c>
      <c r="Q634" s="2">
        <v>0</v>
      </c>
      <c r="R634" s="2">
        <v>8216</v>
      </c>
      <c r="S634" s="2">
        <v>0</v>
      </c>
      <c r="T634" s="2">
        <v>15000</v>
      </c>
      <c r="U634" s="2">
        <v>0</v>
      </c>
      <c r="V634" s="2">
        <v>15000</v>
      </c>
      <c r="W634" s="2">
        <v>1704.9</v>
      </c>
      <c r="X634" s="2">
        <v>23521.1</v>
      </c>
      <c r="Y634" s="2">
        <v>0</v>
      </c>
      <c r="Z634" s="2">
        <v>25226</v>
      </c>
    </row>
    <row r="635" spans="1:26" ht="13.2" x14ac:dyDescent="0.25">
      <c r="A635" s="1">
        <v>43189</v>
      </c>
      <c r="B635" s="1">
        <v>43189</v>
      </c>
      <c r="C635" t="s">
        <v>31</v>
      </c>
      <c r="D635" s="3">
        <v>42601</v>
      </c>
      <c r="E635" t="s">
        <v>7</v>
      </c>
      <c r="F635" t="s">
        <v>32</v>
      </c>
      <c r="G635" t="s">
        <v>38</v>
      </c>
      <c r="H635" t="s">
        <v>39</v>
      </c>
      <c r="I635" t="s">
        <v>48</v>
      </c>
      <c r="J635" t="s">
        <v>41</v>
      </c>
      <c r="K635" s="2">
        <v>2345.5700000000002</v>
      </c>
      <c r="L635" s="2">
        <v>3454.43</v>
      </c>
      <c r="M635" s="2">
        <v>0</v>
      </c>
      <c r="N635" s="2">
        <v>5800</v>
      </c>
      <c r="O635" s="2">
        <v>707.48</v>
      </c>
      <c r="P635" s="2">
        <v>8598.65</v>
      </c>
      <c r="Q635" s="2">
        <v>0</v>
      </c>
      <c r="R635" s="2">
        <v>9306.1299999999992</v>
      </c>
      <c r="S635" s="2">
        <v>1646.82</v>
      </c>
      <c r="T635" s="2">
        <v>2353.1799999999998</v>
      </c>
      <c r="U635" s="2">
        <v>0</v>
      </c>
      <c r="V635" s="2">
        <v>4000</v>
      </c>
      <c r="W635" s="2">
        <v>12591.04</v>
      </c>
      <c r="X635" s="2">
        <v>6515.09</v>
      </c>
      <c r="Y635" s="2">
        <v>0</v>
      </c>
      <c r="Z635" s="2">
        <v>19106.13</v>
      </c>
    </row>
    <row r="636" spans="1:26" ht="13.2" x14ac:dyDescent="0.25">
      <c r="A636" s="1">
        <v>43168</v>
      </c>
      <c r="B636" s="1">
        <v>43168</v>
      </c>
      <c r="C636" t="s">
        <v>31</v>
      </c>
      <c r="D636" s="3">
        <v>42604</v>
      </c>
      <c r="E636" t="s">
        <v>7</v>
      </c>
      <c r="F636" t="s">
        <v>32</v>
      </c>
      <c r="G636" t="s">
        <v>57</v>
      </c>
      <c r="H636" t="s">
        <v>58</v>
      </c>
      <c r="I636" t="s">
        <v>171</v>
      </c>
      <c r="J636" t="s">
        <v>36</v>
      </c>
      <c r="K636" s="2">
        <v>4663.0600000000004</v>
      </c>
      <c r="L636" s="2">
        <v>3836.94</v>
      </c>
      <c r="M636" s="2">
        <v>0</v>
      </c>
      <c r="N636" s="2">
        <v>8500</v>
      </c>
      <c r="O636" s="2">
        <v>32414.75</v>
      </c>
      <c r="P636" s="2">
        <v>20987.42</v>
      </c>
      <c r="Q636" s="2">
        <v>0</v>
      </c>
      <c r="R636" s="2">
        <v>53402.17</v>
      </c>
      <c r="S636" s="2">
        <v>16060.2</v>
      </c>
      <c r="T636" s="2">
        <v>7139.8</v>
      </c>
      <c r="U636" s="2">
        <v>0</v>
      </c>
      <c r="V636" s="2">
        <v>23200</v>
      </c>
      <c r="W636" s="2">
        <v>41710.68</v>
      </c>
      <c r="X636" s="2">
        <v>43391.49</v>
      </c>
      <c r="Y636" s="2">
        <v>0</v>
      </c>
      <c r="Z636" s="2">
        <v>85102.17</v>
      </c>
    </row>
    <row r="637" spans="1:26" ht="13.2" x14ac:dyDescent="0.25">
      <c r="A637" s="1">
        <v>43173</v>
      </c>
      <c r="B637" s="1">
        <v>43173</v>
      </c>
      <c r="C637" t="s">
        <v>31</v>
      </c>
      <c r="D637" s="3">
        <v>42605</v>
      </c>
      <c r="E637" t="s">
        <v>7</v>
      </c>
      <c r="F637" t="s">
        <v>32</v>
      </c>
      <c r="G637" t="s">
        <v>38</v>
      </c>
      <c r="H637" t="s">
        <v>39</v>
      </c>
      <c r="I637" t="s">
        <v>101</v>
      </c>
      <c r="J637" t="s">
        <v>41</v>
      </c>
      <c r="K637" s="2">
        <v>16687.29</v>
      </c>
      <c r="L637" s="2">
        <v>14150.77</v>
      </c>
      <c r="M637" s="2">
        <v>0</v>
      </c>
      <c r="N637" s="2">
        <v>30838.06</v>
      </c>
      <c r="O637" s="2">
        <v>59121.27</v>
      </c>
      <c r="P637" s="2">
        <v>23007.13</v>
      </c>
      <c r="Q637" s="2">
        <v>0</v>
      </c>
      <c r="R637" s="2">
        <v>82128.399999999994</v>
      </c>
      <c r="S637" s="2">
        <v>47430.65</v>
      </c>
      <c r="T637" s="2">
        <v>115474.95</v>
      </c>
      <c r="U637" s="2">
        <v>0</v>
      </c>
      <c r="V637" s="2">
        <v>162905.60000000001</v>
      </c>
      <c r="W637" s="2">
        <v>87125.07</v>
      </c>
      <c r="X637" s="2">
        <v>188746.99</v>
      </c>
      <c r="Y637" s="2">
        <v>0</v>
      </c>
      <c r="Z637" s="2">
        <v>275872.06</v>
      </c>
    </row>
    <row r="638" spans="1:26" ht="13.2" x14ac:dyDescent="0.25">
      <c r="A638" s="1">
        <v>43175</v>
      </c>
      <c r="B638" s="1">
        <v>43175</v>
      </c>
      <c r="C638" t="s">
        <v>31</v>
      </c>
      <c r="D638" s="3">
        <v>42607</v>
      </c>
      <c r="E638" t="s">
        <v>7</v>
      </c>
      <c r="F638" t="s">
        <v>32</v>
      </c>
      <c r="G638" t="s">
        <v>38</v>
      </c>
      <c r="H638" t="s">
        <v>39</v>
      </c>
      <c r="I638" t="s">
        <v>51</v>
      </c>
      <c r="J638" t="s">
        <v>41</v>
      </c>
      <c r="K638" s="2">
        <v>2772.16</v>
      </c>
      <c r="L638" s="2">
        <v>427.84</v>
      </c>
      <c r="M638" s="2">
        <v>0</v>
      </c>
      <c r="N638" s="2">
        <v>3200</v>
      </c>
      <c r="O638" s="2">
        <v>1776.96</v>
      </c>
      <c r="P638" s="2">
        <v>7223.04</v>
      </c>
      <c r="Q638" s="2">
        <v>0</v>
      </c>
      <c r="R638" s="2">
        <v>9000</v>
      </c>
      <c r="S638" s="2">
        <v>4981.12</v>
      </c>
      <c r="T638" s="2">
        <v>3018.88</v>
      </c>
      <c r="U638" s="2">
        <v>0</v>
      </c>
      <c r="V638" s="2">
        <v>8000</v>
      </c>
      <c r="W638" s="2">
        <v>14976.32</v>
      </c>
      <c r="X638" s="2">
        <v>5223.68</v>
      </c>
      <c r="Y638" s="2">
        <v>0</v>
      </c>
      <c r="Z638" s="2">
        <v>20200</v>
      </c>
    </row>
    <row r="639" spans="1:26" ht="13.2" x14ac:dyDescent="0.25">
      <c r="A639" s="1">
        <v>43178</v>
      </c>
      <c r="B639" s="1">
        <v>43178</v>
      </c>
      <c r="C639" t="s">
        <v>31</v>
      </c>
      <c r="D639" s="3">
        <v>42607</v>
      </c>
      <c r="E639" t="s">
        <v>7</v>
      </c>
      <c r="F639" t="s">
        <v>32</v>
      </c>
      <c r="G639" t="s">
        <v>38</v>
      </c>
      <c r="H639" t="s">
        <v>39</v>
      </c>
      <c r="I639" t="s">
        <v>101</v>
      </c>
      <c r="J639" t="s">
        <v>41</v>
      </c>
      <c r="K639" s="2">
        <v>2919.51</v>
      </c>
      <c r="L639" s="2">
        <v>1116.75</v>
      </c>
      <c r="M639" s="2">
        <v>0</v>
      </c>
      <c r="N639" s="2">
        <v>4036.26</v>
      </c>
      <c r="O639" s="2">
        <v>0</v>
      </c>
      <c r="P639" s="2">
        <v>17531.5</v>
      </c>
      <c r="Q639" s="2">
        <v>0</v>
      </c>
      <c r="R639" s="2">
        <v>17531.5</v>
      </c>
      <c r="S639" s="2">
        <v>2276.7600000000002</v>
      </c>
      <c r="T639" s="2">
        <v>988.6</v>
      </c>
      <c r="U639" s="2">
        <v>0</v>
      </c>
      <c r="V639" s="2">
        <v>3265.36</v>
      </c>
      <c r="W639" s="2">
        <v>22727.77</v>
      </c>
      <c r="X639" s="2">
        <v>2105.35</v>
      </c>
      <c r="Y639" s="2">
        <v>0</v>
      </c>
      <c r="Z639" s="2">
        <v>24833.119999999999</v>
      </c>
    </row>
    <row r="640" spans="1:26" ht="13.2" x14ac:dyDescent="0.25">
      <c r="A640" s="1">
        <v>43183</v>
      </c>
      <c r="B640" s="1">
        <v>43183</v>
      </c>
      <c r="C640" t="s">
        <v>31</v>
      </c>
      <c r="D640" s="3">
        <v>42609</v>
      </c>
      <c r="E640" t="s">
        <v>7</v>
      </c>
      <c r="F640" t="s">
        <v>43</v>
      </c>
      <c r="G640" t="s">
        <v>38</v>
      </c>
      <c r="H640" t="s">
        <v>39</v>
      </c>
      <c r="I640" t="s">
        <v>238</v>
      </c>
      <c r="J640" t="s">
        <v>41</v>
      </c>
      <c r="K640" s="2">
        <v>3377.52</v>
      </c>
      <c r="L640" s="2">
        <v>2122.48</v>
      </c>
      <c r="M640" s="2">
        <v>0</v>
      </c>
      <c r="N640" s="2">
        <v>5500</v>
      </c>
      <c r="O640" s="2">
        <v>3363.29</v>
      </c>
      <c r="P640" s="2">
        <v>20234.21</v>
      </c>
      <c r="Q640" s="2">
        <v>0</v>
      </c>
      <c r="R640" s="2">
        <v>23597.5</v>
      </c>
      <c r="S640" s="2">
        <v>26896.99</v>
      </c>
      <c r="T640" s="2">
        <v>5603.01</v>
      </c>
      <c r="U640" s="2">
        <v>0</v>
      </c>
      <c r="V640" s="2">
        <v>32500</v>
      </c>
      <c r="W640" s="2">
        <v>50508.72</v>
      </c>
      <c r="X640" s="2">
        <v>11088.78</v>
      </c>
      <c r="Y640" s="2">
        <v>0</v>
      </c>
      <c r="Z640" s="2">
        <v>61597.5</v>
      </c>
    </row>
    <row r="641" spans="1:26" ht="13.2" x14ac:dyDescent="0.25">
      <c r="A641" s="1">
        <v>44548</v>
      </c>
      <c r="B641" s="1">
        <v>44548</v>
      </c>
      <c r="C641" t="s">
        <v>31</v>
      </c>
      <c r="D641" s="3">
        <v>42613</v>
      </c>
      <c r="E641" t="s">
        <v>7</v>
      </c>
      <c r="F641" t="s">
        <v>43</v>
      </c>
      <c r="G641" t="s">
        <v>57</v>
      </c>
      <c r="H641" t="s">
        <v>95</v>
      </c>
      <c r="I641" t="s">
        <v>158</v>
      </c>
      <c r="J641" t="s">
        <v>36</v>
      </c>
      <c r="K641" s="2">
        <v>7.9</v>
      </c>
      <c r="L641" s="2">
        <v>492.1</v>
      </c>
      <c r="M641" s="2">
        <v>0</v>
      </c>
      <c r="N641" s="2">
        <v>500</v>
      </c>
      <c r="O641" s="2">
        <v>4000</v>
      </c>
      <c r="P641" s="2">
        <v>0</v>
      </c>
      <c r="Q641" s="2">
        <v>0</v>
      </c>
      <c r="R641" s="2">
        <v>4000</v>
      </c>
      <c r="S641" s="2">
        <v>0</v>
      </c>
      <c r="T641" s="2">
        <v>500</v>
      </c>
      <c r="U641" s="2">
        <v>0</v>
      </c>
      <c r="V641" s="2">
        <v>500</v>
      </c>
      <c r="W641" s="2">
        <v>7.9</v>
      </c>
      <c r="X641" s="2">
        <v>4992.1000000000004</v>
      </c>
      <c r="Y641" s="2">
        <v>0</v>
      </c>
      <c r="Z641" s="2">
        <v>5000</v>
      </c>
    </row>
    <row r="642" spans="1:26" ht="13.2" x14ac:dyDescent="0.25">
      <c r="A642" s="1">
        <v>43427</v>
      </c>
      <c r="B642" s="1">
        <v>43427</v>
      </c>
      <c r="C642" t="s">
        <v>31</v>
      </c>
      <c r="D642" s="3">
        <v>42614</v>
      </c>
      <c r="E642" t="s">
        <v>7</v>
      </c>
      <c r="F642" t="s">
        <v>72</v>
      </c>
      <c r="G642" t="s">
        <v>73</v>
      </c>
      <c r="H642" t="s">
        <v>87</v>
      </c>
      <c r="I642" t="s">
        <v>393</v>
      </c>
      <c r="J642" t="s">
        <v>36</v>
      </c>
      <c r="K642" s="2">
        <v>1449.94</v>
      </c>
      <c r="L642" s="2">
        <v>557.96</v>
      </c>
      <c r="M642" s="2">
        <v>0</v>
      </c>
      <c r="N642" s="2">
        <v>2007.9</v>
      </c>
      <c r="O642" s="2">
        <v>30088.38</v>
      </c>
      <c r="P642" s="2">
        <v>0</v>
      </c>
      <c r="Q642" s="2">
        <v>0</v>
      </c>
      <c r="R642" s="2">
        <v>30088.38</v>
      </c>
      <c r="S642" s="2">
        <v>0</v>
      </c>
      <c r="T642" s="2">
        <v>2500</v>
      </c>
      <c r="U642" s="2">
        <v>0</v>
      </c>
      <c r="V642" s="2">
        <v>2500</v>
      </c>
      <c r="W642" s="2">
        <v>1449.94</v>
      </c>
      <c r="X642" s="2">
        <v>33146.339999999997</v>
      </c>
      <c r="Y642" s="2">
        <v>0</v>
      </c>
      <c r="Z642" s="2">
        <v>34596.28</v>
      </c>
    </row>
    <row r="643" spans="1:26" ht="13.2" x14ac:dyDescent="0.25">
      <c r="A643" s="1">
        <v>43200</v>
      </c>
      <c r="B643" s="1">
        <v>43200</v>
      </c>
      <c r="C643" t="s">
        <v>31</v>
      </c>
      <c r="D643" s="3">
        <v>42617</v>
      </c>
      <c r="E643" t="s">
        <v>7</v>
      </c>
      <c r="F643" t="s">
        <v>32</v>
      </c>
      <c r="G643" t="s">
        <v>73</v>
      </c>
      <c r="H643" t="s">
        <v>87</v>
      </c>
      <c r="I643" t="s">
        <v>88</v>
      </c>
      <c r="J643" t="s">
        <v>36</v>
      </c>
      <c r="K643" s="2">
        <v>5229.6400000000003</v>
      </c>
      <c r="L643" s="2">
        <v>1770.36</v>
      </c>
      <c r="M643" s="2">
        <v>0</v>
      </c>
      <c r="N643" s="2">
        <v>7000</v>
      </c>
      <c r="O643" s="2">
        <v>4993.97</v>
      </c>
      <c r="P643" s="2">
        <v>18306.03</v>
      </c>
      <c r="Q643" s="2">
        <v>0</v>
      </c>
      <c r="R643" s="2">
        <v>23300</v>
      </c>
      <c r="S643" s="2">
        <v>8528.7800000000007</v>
      </c>
      <c r="T643" s="2">
        <v>1471.22</v>
      </c>
      <c r="U643" s="2">
        <v>0</v>
      </c>
      <c r="V643" s="2">
        <v>10000</v>
      </c>
      <c r="W643" s="2">
        <v>32064.45</v>
      </c>
      <c r="X643" s="2">
        <v>8235.5499999999993</v>
      </c>
      <c r="Y643" s="2">
        <v>0</v>
      </c>
      <c r="Z643" s="2">
        <v>40300</v>
      </c>
    </row>
    <row r="644" spans="1:26" ht="13.2" x14ac:dyDescent="0.25">
      <c r="A644" s="1">
        <v>43257</v>
      </c>
      <c r="B644" s="1">
        <v>43257</v>
      </c>
      <c r="C644" t="s">
        <v>31</v>
      </c>
      <c r="D644" s="3">
        <v>42619</v>
      </c>
      <c r="E644" t="s">
        <v>7</v>
      </c>
      <c r="F644" t="s">
        <v>43</v>
      </c>
      <c r="G644" t="s">
        <v>38</v>
      </c>
      <c r="H644" t="s">
        <v>39</v>
      </c>
      <c r="I644" t="s">
        <v>238</v>
      </c>
      <c r="J644" t="s">
        <v>41</v>
      </c>
      <c r="K644" s="2">
        <v>1419.4</v>
      </c>
      <c r="L644" s="2">
        <v>580.6</v>
      </c>
      <c r="M644" s="2">
        <v>0</v>
      </c>
      <c r="N644" s="2">
        <v>2000</v>
      </c>
      <c r="O644" s="2">
        <v>5000</v>
      </c>
      <c r="P644" s="2">
        <v>0</v>
      </c>
      <c r="Q644" s="2">
        <v>0</v>
      </c>
      <c r="R644" s="2">
        <v>5000</v>
      </c>
      <c r="S644" s="2">
        <v>0</v>
      </c>
      <c r="T644" s="2">
        <v>3500</v>
      </c>
      <c r="U644" s="2">
        <v>0</v>
      </c>
      <c r="V644" s="2">
        <v>3500</v>
      </c>
      <c r="W644" s="2">
        <v>1419.4</v>
      </c>
      <c r="X644" s="2">
        <v>9080.6</v>
      </c>
      <c r="Y644" s="2">
        <v>0</v>
      </c>
      <c r="Z644" s="2">
        <v>10500</v>
      </c>
    </row>
    <row r="645" spans="1:26" ht="13.2" x14ac:dyDescent="0.25">
      <c r="A645" s="1">
        <v>43211</v>
      </c>
      <c r="B645" s="1">
        <v>43211</v>
      </c>
      <c r="C645" t="s">
        <v>31</v>
      </c>
      <c r="D645" s="3">
        <v>42620</v>
      </c>
      <c r="E645" t="s">
        <v>7</v>
      </c>
      <c r="F645" t="s">
        <v>72</v>
      </c>
      <c r="G645" t="s">
        <v>38</v>
      </c>
      <c r="H645" t="s">
        <v>39</v>
      </c>
      <c r="I645" t="s">
        <v>155</v>
      </c>
      <c r="J645" t="s">
        <v>41</v>
      </c>
      <c r="K645" s="2">
        <v>3935.43</v>
      </c>
      <c r="L645" s="2">
        <v>1386.22</v>
      </c>
      <c r="M645" s="2">
        <v>0</v>
      </c>
      <c r="N645" s="2">
        <v>5321.65</v>
      </c>
      <c r="O645" s="2">
        <v>4596</v>
      </c>
      <c r="P645" s="2">
        <v>28550.57</v>
      </c>
      <c r="Q645" s="2">
        <v>0</v>
      </c>
      <c r="R645" s="2">
        <v>33146.57</v>
      </c>
      <c r="S645" s="2">
        <v>5953.48</v>
      </c>
      <c r="T645" s="2">
        <v>2768.45</v>
      </c>
      <c r="U645" s="2">
        <v>0</v>
      </c>
      <c r="V645" s="2">
        <v>8721.93</v>
      </c>
      <c r="W645" s="2">
        <v>38439.480000000003</v>
      </c>
      <c r="X645" s="2">
        <v>8750.67</v>
      </c>
      <c r="Y645" s="2">
        <v>0</v>
      </c>
      <c r="Z645" s="2">
        <v>47190.15</v>
      </c>
    </row>
    <row r="646" spans="1:26" ht="13.2" x14ac:dyDescent="0.25">
      <c r="A646" s="1">
        <v>43226</v>
      </c>
      <c r="B646" s="1">
        <v>43226</v>
      </c>
      <c r="C646" t="s">
        <v>31</v>
      </c>
      <c r="D646" s="3">
        <v>42620</v>
      </c>
      <c r="E646" t="s">
        <v>7</v>
      </c>
      <c r="F646" t="s">
        <v>32</v>
      </c>
      <c r="G646" t="s">
        <v>57</v>
      </c>
      <c r="H646" t="s">
        <v>79</v>
      </c>
      <c r="I646" t="s">
        <v>110</v>
      </c>
      <c r="J646" t="s">
        <v>36</v>
      </c>
      <c r="K646" s="2">
        <v>1444.15</v>
      </c>
      <c r="L646" s="2">
        <v>4580.79</v>
      </c>
      <c r="M646" s="2">
        <v>0</v>
      </c>
      <c r="N646" s="2">
        <v>6024.94</v>
      </c>
      <c r="O646" s="2">
        <v>5865.16</v>
      </c>
      <c r="P646" s="2">
        <v>22832.23</v>
      </c>
      <c r="Q646" s="2">
        <v>0</v>
      </c>
      <c r="R646" s="2">
        <v>28697.39</v>
      </c>
      <c r="S646" s="2">
        <v>0</v>
      </c>
      <c r="T646" s="2">
        <v>15000</v>
      </c>
      <c r="U646" s="2">
        <v>0</v>
      </c>
      <c r="V646" s="2">
        <v>15000</v>
      </c>
      <c r="W646" s="2">
        <v>24276.38</v>
      </c>
      <c r="X646" s="2">
        <v>25445.95</v>
      </c>
      <c r="Y646" s="2">
        <v>0</v>
      </c>
      <c r="Z646" s="2">
        <v>49722.33</v>
      </c>
    </row>
    <row r="647" spans="1:26" ht="13.2" x14ac:dyDescent="0.25">
      <c r="A647" s="1">
        <v>43217</v>
      </c>
      <c r="B647" s="1">
        <v>43217</v>
      </c>
      <c r="C647" t="s">
        <v>31</v>
      </c>
      <c r="D647" s="3">
        <v>42622</v>
      </c>
      <c r="E647" t="s">
        <v>7</v>
      </c>
      <c r="F647" t="s">
        <v>72</v>
      </c>
      <c r="G647" t="s">
        <v>73</v>
      </c>
      <c r="H647" t="s">
        <v>386</v>
      </c>
      <c r="I647" t="s">
        <v>411</v>
      </c>
      <c r="J647" t="s">
        <v>36</v>
      </c>
      <c r="K647" s="2">
        <v>1430.45</v>
      </c>
      <c r="L647" s="2">
        <v>169.55</v>
      </c>
      <c r="M647" s="2">
        <v>0</v>
      </c>
      <c r="N647" s="2">
        <v>1600</v>
      </c>
      <c r="O647" s="2">
        <v>5412.43</v>
      </c>
      <c r="P647" s="2">
        <v>2787.57</v>
      </c>
      <c r="Q647" s="2">
        <v>0</v>
      </c>
      <c r="R647" s="2">
        <v>8200</v>
      </c>
      <c r="S647" s="2">
        <v>2190.2600000000002</v>
      </c>
      <c r="T647" s="2">
        <v>2931.36</v>
      </c>
      <c r="U647" s="2">
        <v>0</v>
      </c>
      <c r="V647" s="2">
        <v>5121.62</v>
      </c>
      <c r="W647" s="2">
        <v>6408.28</v>
      </c>
      <c r="X647" s="2">
        <v>8513.34</v>
      </c>
      <c r="Y647" s="2">
        <v>0</v>
      </c>
      <c r="Z647" s="2">
        <v>14921.62</v>
      </c>
    </row>
    <row r="648" spans="1:26" ht="13.2" x14ac:dyDescent="0.25">
      <c r="A648" s="1">
        <v>43218</v>
      </c>
      <c r="B648" s="1">
        <v>43218</v>
      </c>
      <c r="C648" t="s">
        <v>31</v>
      </c>
      <c r="D648" s="3">
        <v>42623</v>
      </c>
      <c r="E648" t="s">
        <v>7</v>
      </c>
      <c r="F648" t="s">
        <v>43</v>
      </c>
      <c r="G648" t="s">
        <v>38</v>
      </c>
      <c r="H648" t="s">
        <v>39</v>
      </c>
      <c r="I648" t="s">
        <v>238</v>
      </c>
      <c r="J648" t="s">
        <v>41</v>
      </c>
      <c r="K648" s="2">
        <v>1210.02</v>
      </c>
      <c r="L648" s="2">
        <v>3789.98</v>
      </c>
      <c r="M648" s="2">
        <v>0</v>
      </c>
      <c r="N648" s="2">
        <v>5000</v>
      </c>
      <c r="O648" s="2">
        <v>1016</v>
      </c>
      <c r="P648" s="2">
        <v>11952</v>
      </c>
      <c r="Q648" s="2">
        <v>0</v>
      </c>
      <c r="R648" s="2">
        <v>12968</v>
      </c>
      <c r="S648" s="2">
        <v>10368.459999999999</v>
      </c>
      <c r="T648" s="2">
        <v>1623.79</v>
      </c>
      <c r="U648" s="2">
        <v>0</v>
      </c>
      <c r="V648" s="2">
        <v>11992.25</v>
      </c>
      <c r="W648" s="2">
        <v>23530.48</v>
      </c>
      <c r="X648" s="2">
        <v>6429.77</v>
      </c>
      <c r="Y648" s="2">
        <v>0</v>
      </c>
      <c r="Z648" s="2">
        <v>29960.25</v>
      </c>
    </row>
    <row r="649" spans="1:26" ht="13.2" x14ac:dyDescent="0.25">
      <c r="A649" s="1">
        <v>43222</v>
      </c>
      <c r="B649" s="1">
        <v>43222</v>
      </c>
      <c r="C649" t="s">
        <v>31</v>
      </c>
      <c r="D649" s="3">
        <v>42625</v>
      </c>
      <c r="E649" t="s">
        <v>7</v>
      </c>
      <c r="F649" t="s">
        <v>72</v>
      </c>
      <c r="G649" t="s">
        <v>38</v>
      </c>
      <c r="H649" t="s">
        <v>39</v>
      </c>
      <c r="I649" t="s">
        <v>155</v>
      </c>
      <c r="J649" t="s">
        <v>41</v>
      </c>
      <c r="K649" s="2">
        <v>7971.09</v>
      </c>
      <c r="L649" s="2">
        <v>10621.09</v>
      </c>
      <c r="M649" s="2">
        <v>0</v>
      </c>
      <c r="N649" s="2">
        <v>18592.18</v>
      </c>
      <c r="O649" s="2">
        <v>91780.27</v>
      </c>
      <c r="P649" s="2">
        <v>28512</v>
      </c>
      <c r="Q649" s="2">
        <v>0</v>
      </c>
      <c r="R649" s="2">
        <v>120292.27</v>
      </c>
      <c r="S649" s="2">
        <v>626.86</v>
      </c>
      <c r="T649" s="2">
        <v>107973.14</v>
      </c>
      <c r="U649" s="2">
        <v>0</v>
      </c>
      <c r="V649" s="2">
        <v>108600</v>
      </c>
      <c r="W649" s="2">
        <v>37109.949999999997</v>
      </c>
      <c r="X649" s="2">
        <v>210374.5</v>
      </c>
      <c r="Y649" s="2">
        <v>0</v>
      </c>
      <c r="Z649" s="2">
        <v>247484.45</v>
      </c>
    </row>
    <row r="650" spans="1:26" ht="13.2" x14ac:dyDescent="0.25">
      <c r="A650" s="1">
        <v>43230</v>
      </c>
      <c r="B650" s="1">
        <v>43230</v>
      </c>
      <c r="C650" t="s">
        <v>31</v>
      </c>
      <c r="D650" s="3">
        <v>42625</v>
      </c>
      <c r="E650" t="s">
        <v>7</v>
      </c>
      <c r="F650" t="s">
        <v>72</v>
      </c>
      <c r="G650" t="s">
        <v>38</v>
      </c>
      <c r="H650" t="s">
        <v>39</v>
      </c>
      <c r="I650" t="s">
        <v>155</v>
      </c>
      <c r="J650" t="s">
        <v>41</v>
      </c>
      <c r="K650" s="2">
        <v>10120.35</v>
      </c>
      <c r="L650" s="2">
        <v>801.76</v>
      </c>
      <c r="M650" s="2">
        <v>0</v>
      </c>
      <c r="N650" s="2">
        <v>10922.11</v>
      </c>
      <c r="O650" s="2">
        <v>6072</v>
      </c>
      <c r="P650" s="2">
        <v>57141.86</v>
      </c>
      <c r="Q650" s="2">
        <v>0</v>
      </c>
      <c r="R650" s="2">
        <v>63213.86</v>
      </c>
      <c r="S650" s="2">
        <v>31845.78</v>
      </c>
      <c r="T650" s="2">
        <v>3058.79</v>
      </c>
      <c r="U650" s="2">
        <v>0</v>
      </c>
      <c r="V650" s="2">
        <v>34904.57</v>
      </c>
      <c r="W650" s="2">
        <v>99107.99</v>
      </c>
      <c r="X650" s="2">
        <v>9932.5499999999993</v>
      </c>
      <c r="Y650" s="2">
        <v>0</v>
      </c>
      <c r="Z650" s="2">
        <v>109040.54</v>
      </c>
    </row>
    <row r="651" spans="1:26" ht="13.2" x14ac:dyDescent="0.25">
      <c r="A651" s="1">
        <v>43262</v>
      </c>
      <c r="B651" s="1">
        <v>43262</v>
      </c>
      <c r="C651" t="s">
        <v>31</v>
      </c>
      <c r="D651" s="3">
        <v>42628</v>
      </c>
      <c r="E651" t="s">
        <v>7</v>
      </c>
      <c r="F651" t="s">
        <v>72</v>
      </c>
      <c r="G651" t="s">
        <v>38</v>
      </c>
      <c r="H651" t="s">
        <v>39</v>
      </c>
      <c r="I651" t="s">
        <v>40</v>
      </c>
      <c r="J651" t="s">
        <v>41</v>
      </c>
      <c r="K651" s="2">
        <v>2547.0700000000002</v>
      </c>
      <c r="L651" s="2">
        <v>952.93</v>
      </c>
      <c r="M651" s="2">
        <v>0</v>
      </c>
      <c r="N651" s="2">
        <v>3500</v>
      </c>
      <c r="O651" s="2">
        <v>595.65</v>
      </c>
      <c r="P651" s="2">
        <v>13758.25</v>
      </c>
      <c r="Q651" s="2">
        <v>0</v>
      </c>
      <c r="R651" s="2">
        <v>14353.9</v>
      </c>
      <c r="S651" s="2">
        <v>2884.25</v>
      </c>
      <c r="T651" s="2">
        <v>7115.75</v>
      </c>
      <c r="U651" s="2">
        <v>0</v>
      </c>
      <c r="V651" s="2">
        <v>10000</v>
      </c>
      <c r="W651" s="2">
        <v>19189.57</v>
      </c>
      <c r="X651" s="2">
        <v>8664.33</v>
      </c>
      <c r="Y651" s="2">
        <v>0</v>
      </c>
      <c r="Z651" s="2">
        <v>27853.9</v>
      </c>
    </row>
    <row r="652" spans="1:26" ht="13.2" x14ac:dyDescent="0.25">
      <c r="A652" s="1">
        <v>44035</v>
      </c>
      <c r="B652" s="1">
        <v>44035</v>
      </c>
      <c r="C652" t="s">
        <v>31</v>
      </c>
      <c r="D652" s="3">
        <v>42629</v>
      </c>
      <c r="E652" t="s">
        <v>7</v>
      </c>
      <c r="F652" t="s">
        <v>32</v>
      </c>
      <c r="G652" t="s">
        <v>38</v>
      </c>
      <c r="H652" t="s">
        <v>39</v>
      </c>
      <c r="I652" t="s">
        <v>48</v>
      </c>
      <c r="J652" t="s">
        <v>41</v>
      </c>
      <c r="K652" s="2">
        <v>1538.61</v>
      </c>
      <c r="L652" s="2">
        <v>371.39</v>
      </c>
      <c r="M652" s="2">
        <v>0</v>
      </c>
      <c r="N652" s="2">
        <v>1910</v>
      </c>
      <c r="O652" s="2">
        <v>2280</v>
      </c>
      <c r="P652" s="2">
        <v>11760</v>
      </c>
      <c r="Q652" s="2">
        <v>0</v>
      </c>
      <c r="R652" s="2">
        <v>14040</v>
      </c>
      <c r="S652" s="2">
        <v>1540.03</v>
      </c>
      <c r="T652" s="2">
        <v>1459.97</v>
      </c>
      <c r="U652" s="2">
        <v>0</v>
      </c>
      <c r="V652" s="2">
        <v>3000</v>
      </c>
      <c r="W652" s="2">
        <v>14838.64</v>
      </c>
      <c r="X652" s="2">
        <v>4111.3599999999997</v>
      </c>
      <c r="Y652" s="2">
        <v>0</v>
      </c>
      <c r="Z652" s="2">
        <v>18950</v>
      </c>
    </row>
    <row r="653" spans="1:26" ht="13.2" x14ac:dyDescent="0.25">
      <c r="A653" s="1">
        <v>43237</v>
      </c>
      <c r="B653" s="1">
        <v>43237</v>
      </c>
      <c r="C653" t="s">
        <v>31</v>
      </c>
      <c r="D653" s="3">
        <v>42631</v>
      </c>
      <c r="E653" t="s">
        <v>7</v>
      </c>
      <c r="F653" t="s">
        <v>72</v>
      </c>
      <c r="G653" t="s">
        <v>60</v>
      </c>
      <c r="H653" t="s">
        <v>61</v>
      </c>
      <c r="I653" t="s">
        <v>169</v>
      </c>
      <c r="J653" t="s">
        <v>36</v>
      </c>
      <c r="K653" s="2">
        <v>6701.51</v>
      </c>
      <c r="L653" s="2">
        <v>1885</v>
      </c>
      <c r="M653" s="2">
        <v>0</v>
      </c>
      <c r="N653" s="2">
        <v>8586.51</v>
      </c>
      <c r="O653" s="2">
        <v>302.66000000000003</v>
      </c>
      <c r="P653" s="2">
        <v>27824.34</v>
      </c>
      <c r="Q653" s="2">
        <v>0</v>
      </c>
      <c r="R653" s="2">
        <v>28127</v>
      </c>
      <c r="S653" s="2">
        <v>12493.83</v>
      </c>
      <c r="T653" s="2">
        <v>2544.4899999999998</v>
      </c>
      <c r="U653" s="2">
        <v>0</v>
      </c>
      <c r="V653" s="2">
        <v>15038.32</v>
      </c>
      <c r="W653" s="2">
        <v>47019.68</v>
      </c>
      <c r="X653" s="2">
        <v>4732.1499999999996</v>
      </c>
      <c r="Y653" s="2">
        <v>0</v>
      </c>
      <c r="Z653" s="2">
        <v>51751.83</v>
      </c>
    </row>
    <row r="654" spans="1:26" ht="13.2" x14ac:dyDescent="0.25">
      <c r="A654" s="1">
        <v>43242</v>
      </c>
      <c r="B654" s="1">
        <v>43242</v>
      </c>
      <c r="C654" t="s">
        <v>31</v>
      </c>
      <c r="D654" s="3">
        <v>42631</v>
      </c>
      <c r="E654" t="s">
        <v>7</v>
      </c>
      <c r="F654" t="s">
        <v>32</v>
      </c>
      <c r="G654" t="s">
        <v>38</v>
      </c>
      <c r="H654" t="s">
        <v>39</v>
      </c>
      <c r="I654" t="s">
        <v>50</v>
      </c>
      <c r="J654" t="s">
        <v>41</v>
      </c>
      <c r="K654" s="2">
        <v>49.15</v>
      </c>
      <c r="L654" s="2">
        <v>260.85000000000002</v>
      </c>
      <c r="M654" s="2">
        <v>0</v>
      </c>
      <c r="N654" s="2">
        <v>310</v>
      </c>
      <c r="O654" s="2">
        <v>820.72</v>
      </c>
      <c r="P654" s="2">
        <v>5154.16</v>
      </c>
      <c r="Q654" s="2">
        <v>0</v>
      </c>
      <c r="R654" s="2">
        <v>5974.88</v>
      </c>
      <c r="S654" s="2">
        <v>1242.01</v>
      </c>
      <c r="T654" s="2">
        <v>1757.99</v>
      </c>
      <c r="U654" s="2">
        <v>0</v>
      </c>
      <c r="V654" s="2">
        <v>3000</v>
      </c>
      <c r="W654" s="2">
        <v>6445.32</v>
      </c>
      <c r="X654" s="2">
        <v>2839.56</v>
      </c>
      <c r="Y654" s="2">
        <v>0</v>
      </c>
      <c r="Z654" s="2">
        <v>9284.8799999999992</v>
      </c>
    </row>
    <row r="655" spans="1:26" ht="13.2" x14ac:dyDescent="0.25">
      <c r="A655" s="1">
        <v>43241</v>
      </c>
      <c r="B655" s="1">
        <v>43241</v>
      </c>
      <c r="C655" t="s">
        <v>31</v>
      </c>
      <c r="D655" s="3">
        <v>42633</v>
      </c>
      <c r="E655" t="s">
        <v>7</v>
      </c>
      <c r="F655" t="s">
        <v>72</v>
      </c>
      <c r="G655" t="s">
        <v>73</v>
      </c>
      <c r="H655" t="s">
        <v>87</v>
      </c>
      <c r="I655" t="s">
        <v>471</v>
      </c>
      <c r="J655" t="s">
        <v>36</v>
      </c>
      <c r="K655" s="2">
        <v>164.65</v>
      </c>
      <c r="L655" s="2">
        <v>2585.35</v>
      </c>
      <c r="M655" s="2">
        <v>0</v>
      </c>
      <c r="N655" s="2">
        <v>2750</v>
      </c>
      <c r="O655" s="2">
        <v>0</v>
      </c>
      <c r="P655" s="2">
        <v>0</v>
      </c>
      <c r="Q655" s="2">
        <v>0</v>
      </c>
      <c r="R655" s="2">
        <v>0</v>
      </c>
      <c r="S655" s="2">
        <v>2221.3000000000002</v>
      </c>
      <c r="T655" s="2">
        <v>4078.7</v>
      </c>
      <c r="U655" s="2">
        <v>0</v>
      </c>
      <c r="V655" s="2">
        <v>6300</v>
      </c>
      <c r="W655" s="2">
        <v>2385.9499999999998</v>
      </c>
      <c r="X655" s="2">
        <v>6664.05</v>
      </c>
      <c r="Y655" s="2">
        <v>0</v>
      </c>
      <c r="Z655" s="2">
        <v>9050</v>
      </c>
    </row>
    <row r="656" spans="1:26" ht="13.2" x14ac:dyDescent="0.25">
      <c r="A656" s="1">
        <v>43317</v>
      </c>
      <c r="B656" s="1">
        <v>43317</v>
      </c>
      <c r="C656" t="s">
        <v>31</v>
      </c>
      <c r="D656" s="3">
        <v>42633</v>
      </c>
      <c r="E656" t="s">
        <v>7</v>
      </c>
      <c r="F656" t="s">
        <v>32</v>
      </c>
      <c r="G656" t="s">
        <v>38</v>
      </c>
      <c r="H656" t="s">
        <v>39</v>
      </c>
      <c r="I656" t="s">
        <v>50</v>
      </c>
      <c r="J656" t="s">
        <v>41</v>
      </c>
      <c r="K656" s="2">
        <v>3673.56</v>
      </c>
      <c r="L656" s="2">
        <v>3834.34</v>
      </c>
      <c r="M656" s="2">
        <v>0</v>
      </c>
      <c r="N656" s="2">
        <v>7507.9</v>
      </c>
      <c r="O656" s="2">
        <v>1956.26</v>
      </c>
      <c r="P656" s="2">
        <v>18043.740000000002</v>
      </c>
      <c r="Q656" s="2">
        <v>0</v>
      </c>
      <c r="R656" s="2">
        <v>20000</v>
      </c>
      <c r="S656" s="2">
        <v>1907.02</v>
      </c>
      <c r="T656" s="2">
        <v>2592.98</v>
      </c>
      <c r="U656" s="2">
        <v>0</v>
      </c>
      <c r="V656" s="2">
        <v>4500</v>
      </c>
      <c r="W656" s="2">
        <v>23624.32</v>
      </c>
      <c r="X656" s="2">
        <v>8383.58</v>
      </c>
      <c r="Y656" s="2">
        <v>0</v>
      </c>
      <c r="Z656" s="2">
        <v>32007.9</v>
      </c>
    </row>
    <row r="657" spans="1:26" ht="13.2" x14ac:dyDescent="0.25">
      <c r="A657" s="1">
        <v>43246</v>
      </c>
      <c r="B657" s="1">
        <v>43246</v>
      </c>
      <c r="C657" t="s">
        <v>31</v>
      </c>
      <c r="D657" s="3">
        <v>42635</v>
      </c>
      <c r="E657" t="s">
        <v>7</v>
      </c>
      <c r="F657" t="s">
        <v>43</v>
      </c>
      <c r="G657" t="s">
        <v>57</v>
      </c>
      <c r="H657" t="s">
        <v>127</v>
      </c>
      <c r="I657" t="s">
        <v>138</v>
      </c>
      <c r="J657" t="s">
        <v>36</v>
      </c>
      <c r="K657" s="2">
        <v>2831.69</v>
      </c>
      <c r="L657" s="2">
        <v>2920.67</v>
      </c>
      <c r="M657" s="2">
        <v>0</v>
      </c>
      <c r="N657" s="2">
        <v>5752.36</v>
      </c>
      <c r="O657" s="2">
        <v>40670.1</v>
      </c>
      <c r="P657" s="2">
        <v>31425.7</v>
      </c>
      <c r="Q657" s="2">
        <v>0</v>
      </c>
      <c r="R657" s="2">
        <v>72095.8</v>
      </c>
      <c r="S657" s="2">
        <v>26195.919999999998</v>
      </c>
      <c r="T657" s="2">
        <v>4077.39</v>
      </c>
      <c r="U657" s="2">
        <v>0</v>
      </c>
      <c r="V657" s="2">
        <v>30273.31</v>
      </c>
      <c r="W657" s="2">
        <v>60453.31</v>
      </c>
      <c r="X657" s="2">
        <v>47668.160000000003</v>
      </c>
      <c r="Y657" s="2">
        <v>0</v>
      </c>
      <c r="Z657" s="2">
        <v>108121.47</v>
      </c>
    </row>
    <row r="658" spans="1:26" ht="13.2" x14ac:dyDescent="0.25">
      <c r="A658" s="1">
        <v>43254</v>
      </c>
      <c r="B658" s="1">
        <v>43254</v>
      </c>
      <c r="C658" t="s">
        <v>31</v>
      </c>
      <c r="D658" s="3">
        <v>42636</v>
      </c>
      <c r="E658" t="s">
        <v>7</v>
      </c>
      <c r="F658" t="s">
        <v>32</v>
      </c>
      <c r="G658" t="s">
        <v>60</v>
      </c>
      <c r="H658" t="s">
        <v>61</v>
      </c>
      <c r="I658" t="s">
        <v>141</v>
      </c>
      <c r="J658" t="s">
        <v>36</v>
      </c>
      <c r="K658" s="2">
        <v>3401.19</v>
      </c>
      <c r="L658" s="2">
        <v>698.81</v>
      </c>
      <c r="M658" s="2">
        <v>0</v>
      </c>
      <c r="N658" s="2">
        <v>4100</v>
      </c>
      <c r="O658" s="2">
        <v>34315.9</v>
      </c>
      <c r="P658" s="2">
        <v>6284.1</v>
      </c>
      <c r="Q658" s="2">
        <v>0</v>
      </c>
      <c r="R658" s="2">
        <v>40600</v>
      </c>
      <c r="S658" s="2">
        <v>7409.09</v>
      </c>
      <c r="T658" s="2">
        <v>4380.91</v>
      </c>
      <c r="U658" s="2">
        <v>0</v>
      </c>
      <c r="V658" s="2">
        <v>11790</v>
      </c>
      <c r="W658" s="2">
        <v>17094.38</v>
      </c>
      <c r="X658" s="2">
        <v>39395.620000000003</v>
      </c>
      <c r="Y658" s="2">
        <v>0</v>
      </c>
      <c r="Z658" s="2">
        <v>56490</v>
      </c>
    </row>
    <row r="659" spans="1:26" ht="13.2" x14ac:dyDescent="0.25">
      <c r="A659" s="1">
        <v>43261</v>
      </c>
      <c r="B659" s="1">
        <v>43255</v>
      </c>
      <c r="C659" t="s">
        <v>31</v>
      </c>
      <c r="D659" s="3">
        <v>42636</v>
      </c>
      <c r="E659" t="s">
        <v>7</v>
      </c>
      <c r="F659" t="s">
        <v>32</v>
      </c>
      <c r="G659" t="s">
        <v>38</v>
      </c>
      <c r="H659" t="s">
        <v>39</v>
      </c>
      <c r="I659" t="s">
        <v>51</v>
      </c>
      <c r="J659" t="s">
        <v>41</v>
      </c>
      <c r="K659" s="2">
        <v>404.15</v>
      </c>
      <c r="L659" s="2">
        <v>2045.85</v>
      </c>
      <c r="M659" s="2">
        <v>0</v>
      </c>
      <c r="N659" s="2">
        <v>2450</v>
      </c>
      <c r="O659" s="2">
        <v>3697.46</v>
      </c>
      <c r="P659" s="2">
        <v>3302.54</v>
      </c>
      <c r="Q659" s="2">
        <v>0</v>
      </c>
      <c r="R659" s="2">
        <v>7000</v>
      </c>
      <c r="S659" s="2">
        <v>9107.44</v>
      </c>
      <c r="T659" s="2">
        <v>7092.56</v>
      </c>
      <c r="U659" s="2">
        <v>0</v>
      </c>
      <c r="V659" s="2">
        <v>16200</v>
      </c>
      <c r="W659" s="2">
        <v>12814.13</v>
      </c>
      <c r="X659" s="2">
        <v>12835.87</v>
      </c>
      <c r="Y659" s="2">
        <v>0</v>
      </c>
      <c r="Z659" s="2">
        <v>25650</v>
      </c>
    </row>
    <row r="660" spans="1:26" ht="13.2" x14ac:dyDescent="0.25">
      <c r="A660" s="1">
        <v>43266</v>
      </c>
      <c r="B660" s="1">
        <v>43266</v>
      </c>
      <c r="C660" t="s">
        <v>31</v>
      </c>
      <c r="D660" s="3">
        <v>42640</v>
      </c>
      <c r="E660" t="s">
        <v>7</v>
      </c>
      <c r="F660" t="s">
        <v>72</v>
      </c>
      <c r="G660" t="s">
        <v>57</v>
      </c>
      <c r="H660" t="s">
        <v>79</v>
      </c>
      <c r="I660" t="s">
        <v>110</v>
      </c>
      <c r="J660" t="s">
        <v>36</v>
      </c>
      <c r="K660" s="2">
        <v>1108.3</v>
      </c>
      <c r="L660" s="2">
        <v>208.8</v>
      </c>
      <c r="M660" s="2">
        <v>0</v>
      </c>
      <c r="N660" s="2">
        <v>1317.1</v>
      </c>
      <c r="O660" s="2">
        <v>7267.6</v>
      </c>
      <c r="P660" s="2">
        <v>3732.4</v>
      </c>
      <c r="Q660" s="2">
        <v>0</v>
      </c>
      <c r="R660" s="2">
        <v>11000</v>
      </c>
      <c r="S660" s="2">
        <v>349.87</v>
      </c>
      <c r="T660" s="2">
        <v>250.13</v>
      </c>
      <c r="U660" s="2">
        <v>0</v>
      </c>
      <c r="V660" s="2">
        <v>600</v>
      </c>
      <c r="W660" s="2">
        <v>5190.57</v>
      </c>
      <c r="X660" s="2">
        <v>7726.53</v>
      </c>
      <c r="Y660" s="2">
        <v>0</v>
      </c>
      <c r="Z660" s="2">
        <v>12917.1</v>
      </c>
    </row>
    <row r="661" spans="1:26" ht="13.2" x14ac:dyDescent="0.25">
      <c r="A661" s="1">
        <v>43256</v>
      </c>
      <c r="B661" s="1">
        <v>43256</v>
      </c>
      <c r="C661" t="s">
        <v>31</v>
      </c>
      <c r="D661" s="3">
        <v>42641</v>
      </c>
      <c r="E661" t="s">
        <v>7</v>
      </c>
      <c r="F661" t="s">
        <v>32</v>
      </c>
      <c r="G661" t="s">
        <v>38</v>
      </c>
      <c r="H661" t="s">
        <v>39</v>
      </c>
      <c r="I661" t="s">
        <v>40</v>
      </c>
      <c r="J661" t="s">
        <v>41</v>
      </c>
      <c r="K661" s="2">
        <v>1092.72</v>
      </c>
      <c r="L661" s="2">
        <v>2407.2800000000002</v>
      </c>
      <c r="M661" s="2">
        <v>0</v>
      </c>
      <c r="N661" s="2">
        <v>3500</v>
      </c>
      <c r="O661" s="2">
        <v>5114.51</v>
      </c>
      <c r="P661" s="2">
        <v>7614.93</v>
      </c>
      <c r="Q661" s="2">
        <v>0</v>
      </c>
      <c r="R661" s="2">
        <v>12729.44</v>
      </c>
      <c r="S661" s="2">
        <v>6100.75</v>
      </c>
      <c r="T661" s="2">
        <v>3899.25</v>
      </c>
      <c r="U661" s="2">
        <v>0</v>
      </c>
      <c r="V661" s="2">
        <v>10000</v>
      </c>
      <c r="W661" s="2">
        <v>14808.4</v>
      </c>
      <c r="X661" s="2">
        <v>11421.04</v>
      </c>
      <c r="Y661" s="2">
        <v>0</v>
      </c>
      <c r="Z661" s="2">
        <v>26229.439999999999</v>
      </c>
    </row>
    <row r="662" spans="1:26" ht="13.2" x14ac:dyDescent="0.25">
      <c r="A662" s="1">
        <v>43265</v>
      </c>
      <c r="B662" s="1">
        <v>43265</v>
      </c>
      <c r="C662" t="s">
        <v>31</v>
      </c>
      <c r="D662" s="3">
        <v>42641</v>
      </c>
      <c r="E662" t="s">
        <v>7</v>
      </c>
      <c r="F662" t="s">
        <v>72</v>
      </c>
      <c r="G662" t="s">
        <v>38</v>
      </c>
      <c r="H662" t="s">
        <v>39</v>
      </c>
      <c r="I662" t="s">
        <v>155</v>
      </c>
      <c r="J662" t="s">
        <v>41</v>
      </c>
      <c r="K662" s="2">
        <v>2314.3200000000002</v>
      </c>
      <c r="L662" s="2">
        <v>185.68</v>
      </c>
      <c r="M662" s="2">
        <v>0</v>
      </c>
      <c r="N662" s="2">
        <v>2500</v>
      </c>
      <c r="O662" s="2">
        <v>2589.71</v>
      </c>
      <c r="P662" s="2">
        <v>8410.2900000000009</v>
      </c>
      <c r="Q662" s="2">
        <v>0</v>
      </c>
      <c r="R662" s="2">
        <v>11000</v>
      </c>
      <c r="S662" s="2">
        <v>3669.89</v>
      </c>
      <c r="T662" s="2">
        <v>1830.11</v>
      </c>
      <c r="U662" s="2">
        <v>0</v>
      </c>
      <c r="V662" s="2">
        <v>5500</v>
      </c>
      <c r="W662" s="2">
        <v>14394.5</v>
      </c>
      <c r="X662" s="2">
        <v>4605.5</v>
      </c>
      <c r="Y662" s="2">
        <v>0</v>
      </c>
      <c r="Z662" s="2">
        <v>19000</v>
      </c>
    </row>
    <row r="663" spans="1:26" ht="13.2" x14ac:dyDescent="0.25">
      <c r="A663" s="1">
        <v>43269</v>
      </c>
      <c r="B663" s="1">
        <v>43269</v>
      </c>
      <c r="C663" t="s">
        <v>31</v>
      </c>
      <c r="D663" s="3">
        <v>42642</v>
      </c>
      <c r="E663" t="s">
        <v>7</v>
      </c>
      <c r="F663" t="s">
        <v>72</v>
      </c>
      <c r="G663" t="s">
        <v>38</v>
      </c>
      <c r="H663" t="s">
        <v>39</v>
      </c>
      <c r="I663" t="s">
        <v>99</v>
      </c>
      <c r="J663" t="s">
        <v>41</v>
      </c>
      <c r="K663" s="2">
        <v>11771.24</v>
      </c>
      <c r="L663" s="2">
        <v>1132.05</v>
      </c>
      <c r="M663" s="2">
        <v>0</v>
      </c>
      <c r="N663" s="2">
        <v>12903.29</v>
      </c>
      <c r="O663" s="2">
        <v>6592</v>
      </c>
      <c r="P663" s="2">
        <v>61260</v>
      </c>
      <c r="Q663" s="2">
        <v>0</v>
      </c>
      <c r="R663" s="2">
        <v>67852</v>
      </c>
      <c r="S663" s="2">
        <v>37288.46</v>
      </c>
      <c r="T663" s="2">
        <v>211.54</v>
      </c>
      <c r="U663" s="2">
        <v>0</v>
      </c>
      <c r="V663" s="2">
        <v>37500</v>
      </c>
      <c r="W663" s="2">
        <v>110319.7</v>
      </c>
      <c r="X663" s="2">
        <v>7935.59</v>
      </c>
      <c r="Y663" s="2">
        <v>0</v>
      </c>
      <c r="Z663" s="2">
        <v>118255.29</v>
      </c>
    </row>
    <row r="664" spans="1:26" ht="13.2" x14ac:dyDescent="0.25">
      <c r="A664" s="1">
        <v>43270</v>
      </c>
      <c r="B664" s="1">
        <v>43270</v>
      </c>
      <c r="C664" t="s">
        <v>31</v>
      </c>
      <c r="D664" s="3">
        <v>42642</v>
      </c>
      <c r="E664" t="s">
        <v>7</v>
      </c>
      <c r="F664" t="s">
        <v>32</v>
      </c>
      <c r="G664" t="s">
        <v>57</v>
      </c>
      <c r="H664" t="s">
        <v>58</v>
      </c>
      <c r="I664" t="s">
        <v>59</v>
      </c>
      <c r="J664" t="s">
        <v>36</v>
      </c>
      <c r="K664" s="2">
        <v>8976.4699999999993</v>
      </c>
      <c r="L664" s="2">
        <v>1296.25</v>
      </c>
      <c r="M664" s="2">
        <v>0</v>
      </c>
      <c r="N664" s="2">
        <v>10272.719999999999</v>
      </c>
      <c r="O664" s="2">
        <v>2604.87</v>
      </c>
      <c r="P664" s="2">
        <v>35566.43</v>
      </c>
      <c r="Q664" s="2">
        <v>0</v>
      </c>
      <c r="R664" s="2">
        <v>38171.300000000003</v>
      </c>
      <c r="S664" s="2">
        <v>13606.39</v>
      </c>
      <c r="T664" s="2">
        <v>4675.1099999999997</v>
      </c>
      <c r="U664" s="2">
        <v>0</v>
      </c>
      <c r="V664" s="2">
        <v>18281.5</v>
      </c>
      <c r="W664" s="2">
        <v>58149.29</v>
      </c>
      <c r="X664" s="2">
        <v>8576.23</v>
      </c>
      <c r="Y664" s="2">
        <v>0</v>
      </c>
      <c r="Z664" s="2">
        <v>66725.52</v>
      </c>
    </row>
    <row r="665" spans="1:26" ht="13.2" x14ac:dyDescent="0.25">
      <c r="A665" s="1">
        <v>43276</v>
      </c>
      <c r="B665" s="1">
        <v>43276</v>
      </c>
      <c r="C665" t="s">
        <v>31</v>
      </c>
      <c r="D665" s="3">
        <v>42643</v>
      </c>
      <c r="E665" t="s">
        <v>7</v>
      </c>
      <c r="F665" t="s">
        <v>43</v>
      </c>
      <c r="G665" t="s">
        <v>38</v>
      </c>
      <c r="H665" t="s">
        <v>39</v>
      </c>
      <c r="I665" t="s">
        <v>238</v>
      </c>
      <c r="J665" t="s">
        <v>41</v>
      </c>
      <c r="K665" s="2">
        <v>5670.53</v>
      </c>
      <c r="L665" s="2">
        <v>760.28</v>
      </c>
      <c r="M665" s="2">
        <v>0</v>
      </c>
      <c r="N665" s="2">
        <v>6430.81</v>
      </c>
      <c r="O665" s="2">
        <v>684.57</v>
      </c>
      <c r="P665" s="2">
        <v>12475.7</v>
      </c>
      <c r="Q665" s="2">
        <v>0</v>
      </c>
      <c r="R665" s="2">
        <v>13160.27</v>
      </c>
      <c r="S665" s="2">
        <v>20025.349999999999</v>
      </c>
      <c r="T665" s="2">
        <v>48.74</v>
      </c>
      <c r="U665" s="2">
        <v>0</v>
      </c>
      <c r="V665" s="2">
        <v>20074.09</v>
      </c>
      <c r="W665" s="2">
        <v>38171.58</v>
      </c>
      <c r="X665" s="2">
        <v>1493.59</v>
      </c>
      <c r="Y665" s="2">
        <v>0</v>
      </c>
      <c r="Z665" s="2">
        <v>39665.17</v>
      </c>
    </row>
    <row r="666" spans="1:26" ht="13.2" x14ac:dyDescent="0.25">
      <c r="A666" s="1">
        <v>43272</v>
      </c>
      <c r="B666" s="1">
        <v>43272</v>
      </c>
      <c r="C666" t="s">
        <v>31</v>
      </c>
      <c r="D666" s="3">
        <v>42644</v>
      </c>
      <c r="E666" t="s">
        <v>7</v>
      </c>
      <c r="F666" t="s">
        <v>72</v>
      </c>
      <c r="G666" t="s">
        <v>38</v>
      </c>
      <c r="H666" t="s">
        <v>39</v>
      </c>
      <c r="I666" t="s">
        <v>155</v>
      </c>
      <c r="J666" t="s">
        <v>41</v>
      </c>
      <c r="K666" s="2">
        <v>3930.77</v>
      </c>
      <c r="L666" s="2">
        <v>2139.48</v>
      </c>
      <c r="M666" s="2">
        <v>0</v>
      </c>
      <c r="N666" s="2">
        <v>6070.25</v>
      </c>
      <c r="O666" s="2">
        <v>1377.37</v>
      </c>
      <c r="P666" s="2">
        <v>18314.63</v>
      </c>
      <c r="Q666" s="2">
        <v>0</v>
      </c>
      <c r="R666" s="2">
        <v>19692</v>
      </c>
      <c r="S666" s="2">
        <v>7784.65</v>
      </c>
      <c r="T666" s="2">
        <v>1681.38</v>
      </c>
      <c r="U666" s="2">
        <v>0</v>
      </c>
      <c r="V666" s="2">
        <v>9466.0300000000007</v>
      </c>
      <c r="W666" s="2">
        <v>30030.05</v>
      </c>
      <c r="X666" s="2">
        <v>5198.2299999999996</v>
      </c>
      <c r="Y666" s="2">
        <v>0</v>
      </c>
      <c r="Z666" s="2">
        <v>35228.28</v>
      </c>
    </row>
    <row r="667" spans="1:26" ht="13.2" x14ac:dyDescent="0.25">
      <c r="A667" s="1">
        <v>43273</v>
      </c>
      <c r="B667" s="1">
        <v>43273</v>
      </c>
      <c r="C667" t="s">
        <v>31</v>
      </c>
      <c r="D667" s="3">
        <v>42645</v>
      </c>
      <c r="E667" t="s">
        <v>7</v>
      </c>
      <c r="F667" t="s">
        <v>32</v>
      </c>
      <c r="G667" t="s">
        <v>38</v>
      </c>
      <c r="H667" t="s">
        <v>39</v>
      </c>
      <c r="I667" t="s">
        <v>50</v>
      </c>
      <c r="J667" t="s">
        <v>41</v>
      </c>
      <c r="K667" s="2">
        <v>3143.29</v>
      </c>
      <c r="L667" s="2">
        <v>3366.71</v>
      </c>
      <c r="M667" s="2">
        <v>0</v>
      </c>
      <c r="N667" s="2">
        <v>6510</v>
      </c>
      <c r="O667" s="2">
        <v>30505.31</v>
      </c>
      <c r="P667" s="2">
        <v>10861.49</v>
      </c>
      <c r="Q667" s="2">
        <v>0</v>
      </c>
      <c r="R667" s="2">
        <v>41366.800000000003</v>
      </c>
      <c r="S667" s="2">
        <v>8555.0300000000007</v>
      </c>
      <c r="T667" s="2">
        <v>13024.97</v>
      </c>
      <c r="U667" s="2">
        <v>0</v>
      </c>
      <c r="V667" s="2">
        <v>21580</v>
      </c>
      <c r="W667" s="2">
        <v>22559.81</v>
      </c>
      <c r="X667" s="2">
        <v>46896.99</v>
      </c>
      <c r="Y667" s="2">
        <v>0</v>
      </c>
      <c r="Z667" s="2">
        <v>69456.800000000003</v>
      </c>
    </row>
    <row r="668" spans="1:26" ht="13.2" x14ac:dyDescent="0.25">
      <c r="A668" s="1">
        <v>43277</v>
      </c>
      <c r="B668" s="1">
        <v>43277</v>
      </c>
      <c r="C668" t="s">
        <v>31</v>
      </c>
      <c r="D668" s="3">
        <v>42646</v>
      </c>
      <c r="E668" t="s">
        <v>7</v>
      </c>
      <c r="F668" t="s">
        <v>32</v>
      </c>
      <c r="G668" t="s">
        <v>38</v>
      </c>
      <c r="H668" t="s">
        <v>39</v>
      </c>
      <c r="I668" t="s">
        <v>40</v>
      </c>
      <c r="J668" t="s">
        <v>41</v>
      </c>
      <c r="K668" s="2">
        <v>4108.6899999999996</v>
      </c>
      <c r="L668" s="2">
        <v>1891.31</v>
      </c>
      <c r="M668" s="2">
        <v>0</v>
      </c>
      <c r="N668" s="2">
        <v>6000</v>
      </c>
      <c r="O668" s="2">
        <v>9825.6</v>
      </c>
      <c r="P668" s="2">
        <v>15650.84</v>
      </c>
      <c r="Q668" s="2">
        <v>0</v>
      </c>
      <c r="R668" s="2">
        <v>25476.44</v>
      </c>
      <c r="S668" s="2">
        <v>3207.09</v>
      </c>
      <c r="T668" s="2">
        <v>1792.91</v>
      </c>
      <c r="U668" s="2">
        <v>0</v>
      </c>
      <c r="V668" s="2">
        <v>5000</v>
      </c>
      <c r="W668" s="2">
        <v>22966.62</v>
      </c>
      <c r="X668" s="2">
        <v>13509.82</v>
      </c>
      <c r="Y668" s="2">
        <v>0</v>
      </c>
      <c r="Z668" s="2">
        <v>36476.44</v>
      </c>
    </row>
    <row r="669" spans="1:26" ht="13.2" x14ac:dyDescent="0.25">
      <c r="A669" s="1">
        <v>43315</v>
      </c>
      <c r="B669" s="1">
        <v>43315</v>
      </c>
      <c r="C669" t="s">
        <v>31</v>
      </c>
      <c r="D669" s="3">
        <v>42646</v>
      </c>
      <c r="E669" t="s">
        <v>7</v>
      </c>
      <c r="F669" t="s">
        <v>32</v>
      </c>
      <c r="G669" t="s">
        <v>57</v>
      </c>
      <c r="H669" t="s">
        <v>58</v>
      </c>
      <c r="I669" t="s">
        <v>275</v>
      </c>
      <c r="J669" t="s">
        <v>36</v>
      </c>
      <c r="K669" s="2">
        <v>7313.65</v>
      </c>
      <c r="L669" s="2">
        <v>186.35</v>
      </c>
      <c r="M669" s="2">
        <v>0</v>
      </c>
      <c r="N669" s="2">
        <v>7500</v>
      </c>
      <c r="O669" s="2">
        <v>3446.55</v>
      </c>
      <c r="P669" s="2">
        <v>63915.45</v>
      </c>
      <c r="Q669" s="2">
        <v>0</v>
      </c>
      <c r="R669" s="2">
        <v>67362</v>
      </c>
      <c r="S669" s="2">
        <v>8188.25</v>
      </c>
      <c r="T669" s="2">
        <v>3311.75</v>
      </c>
      <c r="U669" s="2">
        <v>0</v>
      </c>
      <c r="V669" s="2">
        <v>11500</v>
      </c>
      <c r="W669" s="2">
        <v>79417.350000000006</v>
      </c>
      <c r="X669" s="2">
        <v>6944.65</v>
      </c>
      <c r="Y669" s="2">
        <v>0</v>
      </c>
      <c r="Z669" s="2">
        <v>86362</v>
      </c>
    </row>
    <row r="670" spans="1:26" ht="13.2" x14ac:dyDescent="0.25">
      <c r="A670" s="1">
        <v>43316</v>
      </c>
      <c r="B670" s="1">
        <v>43316</v>
      </c>
      <c r="C670" t="s">
        <v>31</v>
      </c>
      <c r="D670" s="3">
        <v>42647</v>
      </c>
      <c r="E670" t="s">
        <v>7</v>
      </c>
      <c r="F670" t="s">
        <v>32</v>
      </c>
      <c r="G670" t="s">
        <v>57</v>
      </c>
      <c r="H670" t="s">
        <v>111</v>
      </c>
      <c r="I670" t="s">
        <v>112</v>
      </c>
      <c r="J670" t="s">
        <v>36</v>
      </c>
      <c r="K670" s="2">
        <v>2407.15</v>
      </c>
      <c r="L670" s="2">
        <v>4092.85</v>
      </c>
      <c r="M670" s="2">
        <v>0</v>
      </c>
      <c r="N670" s="2">
        <v>6500</v>
      </c>
      <c r="O670" s="2">
        <v>10837.85</v>
      </c>
      <c r="P670" s="2">
        <v>8128.39</v>
      </c>
      <c r="Q670" s="2">
        <v>0</v>
      </c>
      <c r="R670" s="2">
        <v>18966.240000000002</v>
      </c>
      <c r="S670" s="2">
        <v>7058.48</v>
      </c>
      <c r="T670" s="2">
        <v>15441.52</v>
      </c>
      <c r="U670" s="2">
        <v>0</v>
      </c>
      <c r="V670" s="2">
        <v>22500</v>
      </c>
      <c r="W670" s="2">
        <v>17594.02</v>
      </c>
      <c r="X670" s="2">
        <v>30372.22</v>
      </c>
      <c r="Y670" s="2">
        <v>0</v>
      </c>
      <c r="Z670" s="2">
        <v>47966.239999999998</v>
      </c>
    </row>
    <row r="671" spans="1:26" ht="13.2" x14ac:dyDescent="0.25">
      <c r="A671" s="1">
        <v>43291</v>
      </c>
      <c r="B671" s="1">
        <v>43291</v>
      </c>
      <c r="C671" t="s">
        <v>31</v>
      </c>
      <c r="D671" s="3">
        <v>42648</v>
      </c>
      <c r="E671" t="s">
        <v>7</v>
      </c>
      <c r="F671" t="s">
        <v>72</v>
      </c>
      <c r="G671" t="s">
        <v>60</v>
      </c>
      <c r="H671" t="s">
        <v>61</v>
      </c>
      <c r="I671" t="s">
        <v>218</v>
      </c>
      <c r="J671" t="s">
        <v>36</v>
      </c>
      <c r="K671" s="2">
        <v>1223.55</v>
      </c>
      <c r="L671" s="2">
        <v>1276.45</v>
      </c>
      <c r="M671" s="2">
        <v>0</v>
      </c>
      <c r="N671" s="2">
        <v>2500</v>
      </c>
      <c r="O671" s="2">
        <v>1151.79</v>
      </c>
      <c r="P671" s="2">
        <v>3848.21</v>
      </c>
      <c r="Q671" s="2">
        <v>0</v>
      </c>
      <c r="R671" s="2">
        <v>5000</v>
      </c>
      <c r="S671" s="2">
        <v>4044.84</v>
      </c>
      <c r="T671" s="2">
        <v>11455.16</v>
      </c>
      <c r="U671" s="2">
        <v>0</v>
      </c>
      <c r="V671" s="2">
        <v>15500</v>
      </c>
      <c r="W671" s="2">
        <v>9116.6</v>
      </c>
      <c r="X671" s="2">
        <v>13883.4</v>
      </c>
      <c r="Y671" s="2">
        <v>0</v>
      </c>
      <c r="Z671" s="2">
        <v>23000</v>
      </c>
    </row>
    <row r="672" spans="1:26" ht="13.2" x14ac:dyDescent="0.25">
      <c r="A672" s="1">
        <v>43297</v>
      </c>
      <c r="B672" s="1">
        <v>43297</v>
      </c>
      <c r="C672" t="s">
        <v>31</v>
      </c>
      <c r="D672" s="3">
        <v>42649</v>
      </c>
      <c r="E672" t="s">
        <v>7</v>
      </c>
      <c r="F672" t="s">
        <v>43</v>
      </c>
      <c r="G672" t="s">
        <v>38</v>
      </c>
      <c r="H672" t="s">
        <v>39</v>
      </c>
      <c r="I672" t="s">
        <v>238</v>
      </c>
      <c r="J672" t="s">
        <v>41</v>
      </c>
      <c r="K672" s="2">
        <v>1469.21</v>
      </c>
      <c r="L672" s="2">
        <v>483.09</v>
      </c>
      <c r="M672" s="2">
        <v>0</v>
      </c>
      <c r="N672" s="2">
        <v>1952.3</v>
      </c>
      <c r="O672" s="2">
        <v>7968</v>
      </c>
      <c r="P672" s="2">
        <v>0</v>
      </c>
      <c r="Q672" s="2">
        <v>0</v>
      </c>
      <c r="R672" s="2">
        <v>7968</v>
      </c>
      <c r="S672" s="2">
        <v>0</v>
      </c>
      <c r="T672" s="2">
        <v>5000</v>
      </c>
      <c r="U672" s="2">
        <v>0</v>
      </c>
      <c r="V672" s="2">
        <v>5000</v>
      </c>
      <c r="W672" s="2">
        <v>1469.21</v>
      </c>
      <c r="X672" s="2">
        <v>13451.09</v>
      </c>
      <c r="Y672" s="2">
        <v>0</v>
      </c>
      <c r="Z672" s="2">
        <v>14920.3</v>
      </c>
    </row>
    <row r="673" spans="1:26" ht="13.2" x14ac:dyDescent="0.25">
      <c r="A673" s="1">
        <v>43322</v>
      </c>
      <c r="B673" s="1">
        <v>43322</v>
      </c>
      <c r="C673" t="s">
        <v>31</v>
      </c>
      <c r="D673" s="3">
        <v>42649</v>
      </c>
      <c r="E673" t="s">
        <v>7</v>
      </c>
      <c r="F673" t="s">
        <v>72</v>
      </c>
      <c r="G673" t="s">
        <v>38</v>
      </c>
      <c r="H673" t="s">
        <v>39</v>
      </c>
      <c r="I673" t="s">
        <v>155</v>
      </c>
      <c r="J673" t="s">
        <v>41</v>
      </c>
      <c r="K673" s="2">
        <v>2633.09</v>
      </c>
      <c r="L673" s="2">
        <v>3874.81</v>
      </c>
      <c r="M673" s="2">
        <v>0</v>
      </c>
      <c r="N673" s="2">
        <v>6507.9</v>
      </c>
      <c r="O673" s="2">
        <v>29843.86</v>
      </c>
      <c r="P673" s="2">
        <v>18926.14</v>
      </c>
      <c r="Q673" s="2">
        <v>0</v>
      </c>
      <c r="R673" s="2">
        <v>48770</v>
      </c>
      <c r="S673" s="2">
        <v>6711.8</v>
      </c>
      <c r="T673" s="2">
        <v>7788.2</v>
      </c>
      <c r="U673" s="2">
        <v>0</v>
      </c>
      <c r="V673" s="2">
        <v>14500</v>
      </c>
      <c r="W673" s="2">
        <v>28271.03</v>
      </c>
      <c r="X673" s="2">
        <v>41506.870000000003</v>
      </c>
      <c r="Y673" s="2">
        <v>0</v>
      </c>
      <c r="Z673" s="2">
        <v>69777.899999999994</v>
      </c>
    </row>
    <row r="674" spans="1:26" ht="13.2" x14ac:dyDescent="0.25">
      <c r="A674" s="1">
        <v>43306</v>
      </c>
      <c r="B674" s="1">
        <v>43306</v>
      </c>
      <c r="C674" t="s">
        <v>31</v>
      </c>
      <c r="D674" s="3">
        <v>42650</v>
      </c>
      <c r="E674" t="s">
        <v>7</v>
      </c>
      <c r="F674" t="s">
        <v>72</v>
      </c>
      <c r="G674" t="s">
        <v>38</v>
      </c>
      <c r="H674" t="s">
        <v>39</v>
      </c>
      <c r="I674" t="s">
        <v>155</v>
      </c>
      <c r="J674" t="s">
        <v>41</v>
      </c>
      <c r="K674" s="2">
        <v>5128.2</v>
      </c>
      <c r="L674" s="2">
        <v>1121.8</v>
      </c>
      <c r="M674" s="2">
        <v>0</v>
      </c>
      <c r="N674" s="2">
        <v>6250</v>
      </c>
      <c r="O674" s="2">
        <v>4396.43</v>
      </c>
      <c r="P674" s="2">
        <v>46331.43</v>
      </c>
      <c r="Q674" s="2">
        <v>0</v>
      </c>
      <c r="R674" s="2">
        <v>50727.86</v>
      </c>
      <c r="S674" s="2">
        <v>17544.080000000002</v>
      </c>
      <c r="T674" s="2">
        <v>1955.92</v>
      </c>
      <c r="U674" s="2">
        <v>0</v>
      </c>
      <c r="V674" s="2">
        <v>19500</v>
      </c>
      <c r="W674" s="2">
        <v>69003.710000000006</v>
      </c>
      <c r="X674" s="2">
        <v>7474.15</v>
      </c>
      <c r="Y674" s="2">
        <v>0</v>
      </c>
      <c r="Z674" s="2">
        <v>76477.86</v>
      </c>
    </row>
    <row r="675" spans="1:26" ht="13.2" x14ac:dyDescent="0.25">
      <c r="A675" s="1">
        <v>44213</v>
      </c>
      <c r="B675" s="1">
        <v>44213</v>
      </c>
      <c r="C675" t="s">
        <v>31</v>
      </c>
      <c r="D675" s="3">
        <v>42650</v>
      </c>
      <c r="E675" t="s">
        <v>7</v>
      </c>
      <c r="F675" t="s">
        <v>32</v>
      </c>
      <c r="G675" t="s">
        <v>38</v>
      </c>
      <c r="H675" t="s">
        <v>39</v>
      </c>
      <c r="I675" t="s">
        <v>48</v>
      </c>
      <c r="J675" t="s">
        <v>41</v>
      </c>
      <c r="K675" s="2">
        <v>40.9</v>
      </c>
      <c r="L675" s="2">
        <v>459.1</v>
      </c>
      <c r="M675" s="2">
        <v>0</v>
      </c>
      <c r="N675" s="2">
        <v>500</v>
      </c>
      <c r="O675" s="2">
        <v>4000</v>
      </c>
      <c r="P675" s="2">
        <v>0</v>
      </c>
      <c r="Q675" s="2">
        <v>0</v>
      </c>
      <c r="R675" s="2">
        <v>4000</v>
      </c>
      <c r="S675" s="2">
        <v>0</v>
      </c>
      <c r="T675" s="2">
        <v>5000</v>
      </c>
      <c r="U675" s="2">
        <v>0</v>
      </c>
      <c r="V675" s="2">
        <v>5000</v>
      </c>
      <c r="W675" s="2">
        <v>40.9</v>
      </c>
      <c r="X675" s="2">
        <v>9459.1</v>
      </c>
      <c r="Y675" s="2">
        <v>0</v>
      </c>
      <c r="Z675" s="2">
        <v>9500</v>
      </c>
    </row>
    <row r="676" spans="1:26" ht="13.2" x14ac:dyDescent="0.25">
      <c r="A676" s="1">
        <v>43295</v>
      </c>
      <c r="B676" s="1">
        <v>43295</v>
      </c>
      <c r="C676" t="s">
        <v>31</v>
      </c>
      <c r="D676" s="3">
        <v>42651</v>
      </c>
      <c r="E676" t="s">
        <v>7</v>
      </c>
      <c r="F676" t="s">
        <v>72</v>
      </c>
      <c r="G676" t="s">
        <v>38</v>
      </c>
      <c r="H676" t="s">
        <v>39</v>
      </c>
      <c r="I676" t="s">
        <v>99</v>
      </c>
      <c r="J676" t="s">
        <v>41</v>
      </c>
      <c r="K676" s="2">
        <v>24.4</v>
      </c>
      <c r="L676" s="2">
        <v>275.60000000000002</v>
      </c>
      <c r="M676" s="2">
        <v>0</v>
      </c>
      <c r="N676" s="2">
        <v>300</v>
      </c>
      <c r="O676" s="2">
        <v>82.15</v>
      </c>
      <c r="P676" s="2">
        <v>617.85</v>
      </c>
      <c r="Q676" s="2">
        <v>0</v>
      </c>
      <c r="R676" s="2">
        <v>700</v>
      </c>
      <c r="S676" s="2">
        <v>255.83</v>
      </c>
      <c r="T676" s="2">
        <v>244.17</v>
      </c>
      <c r="U676" s="2">
        <v>0</v>
      </c>
      <c r="V676" s="2">
        <v>500</v>
      </c>
      <c r="W676" s="2">
        <v>898.08</v>
      </c>
      <c r="X676" s="2">
        <v>601.91999999999996</v>
      </c>
      <c r="Y676" s="2">
        <v>0</v>
      </c>
      <c r="Z676" s="2">
        <v>1500</v>
      </c>
    </row>
    <row r="677" spans="1:26" ht="13.2" x14ac:dyDescent="0.25">
      <c r="A677" s="1">
        <v>43296</v>
      </c>
      <c r="B677" s="1">
        <v>43296</v>
      </c>
      <c r="C677" t="s">
        <v>31</v>
      </c>
      <c r="D677" s="3">
        <v>42651</v>
      </c>
      <c r="E677" t="s">
        <v>7</v>
      </c>
      <c r="F677" t="s">
        <v>72</v>
      </c>
      <c r="G677" t="s">
        <v>38</v>
      </c>
      <c r="H677" t="s">
        <v>39</v>
      </c>
      <c r="I677" t="s">
        <v>99</v>
      </c>
      <c r="J677" t="s">
        <v>41</v>
      </c>
      <c r="K677" s="2">
        <v>4259.99</v>
      </c>
      <c r="L677" s="2">
        <v>1194</v>
      </c>
      <c r="M677" s="2">
        <v>0</v>
      </c>
      <c r="N677" s="2">
        <v>5453.99</v>
      </c>
      <c r="O677" s="2">
        <v>4664.28</v>
      </c>
      <c r="P677" s="2">
        <v>27354.5</v>
      </c>
      <c r="Q677" s="2">
        <v>0</v>
      </c>
      <c r="R677" s="2">
        <v>32018.78</v>
      </c>
      <c r="S677" s="2">
        <v>9753.14</v>
      </c>
      <c r="T677" s="2">
        <v>1824.47</v>
      </c>
      <c r="U677" s="2">
        <v>0</v>
      </c>
      <c r="V677" s="2">
        <v>11577.61</v>
      </c>
      <c r="W677" s="2">
        <v>41367.629999999997</v>
      </c>
      <c r="X677" s="2">
        <v>7682.75</v>
      </c>
      <c r="Y677" s="2">
        <v>0</v>
      </c>
      <c r="Z677" s="2">
        <v>49050.38</v>
      </c>
    </row>
    <row r="678" spans="1:26" ht="13.2" x14ac:dyDescent="0.25">
      <c r="A678" s="1">
        <v>43301</v>
      </c>
      <c r="B678" s="1">
        <v>43301</v>
      </c>
      <c r="C678" t="s">
        <v>31</v>
      </c>
      <c r="D678" s="3">
        <v>42651</v>
      </c>
      <c r="E678" t="s">
        <v>7</v>
      </c>
      <c r="F678" t="s">
        <v>72</v>
      </c>
      <c r="G678" t="s">
        <v>38</v>
      </c>
      <c r="H678" t="s">
        <v>39</v>
      </c>
      <c r="I678" t="s">
        <v>40</v>
      </c>
      <c r="J678" t="s">
        <v>41</v>
      </c>
      <c r="K678" s="2">
        <v>6198.24</v>
      </c>
      <c r="L678" s="2">
        <v>801.76</v>
      </c>
      <c r="M678" s="2">
        <v>0</v>
      </c>
      <c r="N678" s="2">
        <v>7000</v>
      </c>
      <c r="O678" s="2">
        <v>773.6</v>
      </c>
      <c r="P678" s="2">
        <v>10526.4</v>
      </c>
      <c r="Q678" s="2">
        <v>0</v>
      </c>
      <c r="R678" s="2">
        <v>11300</v>
      </c>
      <c r="S678" s="2">
        <v>6562.04</v>
      </c>
      <c r="T678" s="2">
        <v>4037.96</v>
      </c>
      <c r="U678" s="2">
        <v>0</v>
      </c>
      <c r="V678" s="2">
        <v>10600</v>
      </c>
      <c r="W678" s="2">
        <v>23286.68</v>
      </c>
      <c r="X678" s="2">
        <v>5613.32</v>
      </c>
      <c r="Y678" s="2">
        <v>0</v>
      </c>
      <c r="Z678" s="2">
        <v>28900</v>
      </c>
    </row>
    <row r="679" spans="1:26" ht="13.2" x14ac:dyDescent="0.25">
      <c r="A679" s="1">
        <v>43303</v>
      </c>
      <c r="B679" s="1">
        <v>43303</v>
      </c>
      <c r="C679" t="s">
        <v>31</v>
      </c>
      <c r="D679" s="3">
        <v>42654</v>
      </c>
      <c r="E679" t="s">
        <v>7</v>
      </c>
      <c r="F679" t="s">
        <v>72</v>
      </c>
      <c r="G679" t="s">
        <v>38</v>
      </c>
      <c r="H679" t="s">
        <v>39</v>
      </c>
      <c r="I679" t="s">
        <v>99</v>
      </c>
      <c r="J679" t="s">
        <v>41</v>
      </c>
      <c r="K679" s="2">
        <v>5616.99</v>
      </c>
      <c r="L679" s="2">
        <v>2133.0100000000002</v>
      </c>
      <c r="M679" s="2">
        <v>0</v>
      </c>
      <c r="N679" s="2">
        <v>7750</v>
      </c>
      <c r="O679" s="2">
        <v>16069.29</v>
      </c>
      <c r="P679" s="2">
        <v>7335.71</v>
      </c>
      <c r="Q679" s="2">
        <v>0</v>
      </c>
      <c r="R679" s="2">
        <v>23405</v>
      </c>
      <c r="S679" s="2">
        <v>6401.84</v>
      </c>
      <c r="T679" s="2">
        <v>7598.16</v>
      </c>
      <c r="U679" s="2">
        <v>0</v>
      </c>
      <c r="V679" s="2">
        <v>14000</v>
      </c>
      <c r="W679" s="2">
        <v>19354.54</v>
      </c>
      <c r="X679" s="2">
        <v>25800.46</v>
      </c>
      <c r="Y679" s="2">
        <v>0</v>
      </c>
      <c r="Z679" s="2">
        <v>45155</v>
      </c>
    </row>
    <row r="680" spans="1:26" ht="13.2" x14ac:dyDescent="0.25">
      <c r="A680" s="1">
        <v>43310</v>
      </c>
      <c r="B680" s="1">
        <v>43310</v>
      </c>
      <c r="C680" t="s">
        <v>31</v>
      </c>
      <c r="D680" s="3">
        <v>42655</v>
      </c>
      <c r="E680" t="s">
        <v>7</v>
      </c>
      <c r="F680" t="s">
        <v>32</v>
      </c>
      <c r="G680" t="s">
        <v>38</v>
      </c>
      <c r="H680" t="s">
        <v>39</v>
      </c>
      <c r="I680" t="s">
        <v>50</v>
      </c>
      <c r="J680" t="s">
        <v>41</v>
      </c>
      <c r="K680" s="2">
        <v>3532.18</v>
      </c>
      <c r="L680" s="2">
        <v>1467.82</v>
      </c>
      <c r="M680" s="2">
        <v>0</v>
      </c>
      <c r="N680" s="2">
        <v>5000</v>
      </c>
      <c r="O680" s="2">
        <v>7.84</v>
      </c>
      <c r="P680" s="2">
        <v>34010.65</v>
      </c>
      <c r="Q680" s="2">
        <v>16667</v>
      </c>
      <c r="R680" s="2">
        <v>17351.490000000002</v>
      </c>
      <c r="S680" s="2">
        <v>4859.25</v>
      </c>
      <c r="T680" s="2">
        <v>1140.75</v>
      </c>
      <c r="U680" s="2">
        <v>0</v>
      </c>
      <c r="V680" s="2">
        <v>6000</v>
      </c>
      <c r="W680" s="2">
        <v>42402.080000000002</v>
      </c>
      <c r="X680" s="2">
        <v>2616.41</v>
      </c>
      <c r="Y680" s="2">
        <v>16667</v>
      </c>
      <c r="Z680" s="2">
        <v>28351.49</v>
      </c>
    </row>
    <row r="681" spans="1:26" ht="13.2" x14ac:dyDescent="0.25">
      <c r="A681" s="1">
        <v>43311</v>
      </c>
      <c r="B681" s="1">
        <v>43311</v>
      </c>
      <c r="C681" t="s">
        <v>31</v>
      </c>
      <c r="D681" s="3">
        <v>42656</v>
      </c>
      <c r="E681" t="s">
        <v>7</v>
      </c>
      <c r="F681" t="s">
        <v>72</v>
      </c>
      <c r="G681" t="s">
        <v>38</v>
      </c>
      <c r="H681" t="s">
        <v>39</v>
      </c>
      <c r="I681" t="s">
        <v>155</v>
      </c>
      <c r="J681" t="s">
        <v>41</v>
      </c>
      <c r="K681" s="2">
        <v>1359.6</v>
      </c>
      <c r="L681" s="2">
        <v>2787.8</v>
      </c>
      <c r="M681" s="2">
        <v>0</v>
      </c>
      <c r="N681" s="2">
        <v>4147.3999999999996</v>
      </c>
      <c r="O681" s="2">
        <v>2468.3000000000002</v>
      </c>
      <c r="P681" s="2">
        <v>10145.86</v>
      </c>
      <c r="Q681" s="2">
        <v>0</v>
      </c>
      <c r="R681" s="2">
        <v>12614.16</v>
      </c>
      <c r="S681" s="2">
        <v>4559.6099999999997</v>
      </c>
      <c r="T681" s="2">
        <v>48.7</v>
      </c>
      <c r="U681" s="2">
        <v>0</v>
      </c>
      <c r="V681" s="2">
        <v>4608.3100000000004</v>
      </c>
      <c r="W681" s="2">
        <v>16065.07</v>
      </c>
      <c r="X681" s="2">
        <v>5304.8</v>
      </c>
      <c r="Y681" s="2">
        <v>0</v>
      </c>
      <c r="Z681" s="2">
        <v>21369.87</v>
      </c>
    </row>
    <row r="682" spans="1:26" ht="13.2" x14ac:dyDescent="0.25">
      <c r="A682" s="1">
        <v>43723</v>
      </c>
      <c r="B682" s="1">
        <v>43723</v>
      </c>
      <c r="C682" t="s">
        <v>31</v>
      </c>
      <c r="D682" s="3">
        <v>42657</v>
      </c>
      <c r="E682" t="s">
        <v>7</v>
      </c>
      <c r="F682" t="s">
        <v>32</v>
      </c>
      <c r="G682" t="s">
        <v>38</v>
      </c>
      <c r="H682" t="s">
        <v>39</v>
      </c>
      <c r="I682" t="s">
        <v>48</v>
      </c>
      <c r="J682" t="s">
        <v>41</v>
      </c>
      <c r="K682" s="2">
        <v>1236.52</v>
      </c>
      <c r="L682" s="2">
        <v>2788.5</v>
      </c>
      <c r="M682" s="2">
        <v>0</v>
      </c>
      <c r="N682" s="2">
        <v>4025.02</v>
      </c>
      <c r="O682" s="2">
        <v>0</v>
      </c>
      <c r="P682" s="2">
        <v>0</v>
      </c>
      <c r="Q682" s="2">
        <v>0</v>
      </c>
      <c r="R682" s="2">
        <v>0</v>
      </c>
      <c r="S682" s="2">
        <v>2403.6999999999998</v>
      </c>
      <c r="T682" s="2">
        <v>1596.3</v>
      </c>
      <c r="U682" s="2">
        <v>0</v>
      </c>
      <c r="V682" s="2">
        <v>4000</v>
      </c>
      <c r="W682" s="2">
        <v>3640.22</v>
      </c>
      <c r="X682" s="2">
        <v>4384.8</v>
      </c>
      <c r="Y682" s="2">
        <v>0</v>
      </c>
      <c r="Z682" s="2">
        <v>8025.02</v>
      </c>
    </row>
    <row r="683" spans="1:26" ht="13.2" x14ac:dyDescent="0.25">
      <c r="A683" s="1">
        <v>43323</v>
      </c>
      <c r="B683" s="1">
        <v>43323</v>
      </c>
      <c r="C683" t="s">
        <v>31</v>
      </c>
      <c r="D683" s="3">
        <v>42662</v>
      </c>
      <c r="E683" t="s">
        <v>7</v>
      </c>
      <c r="F683" t="s">
        <v>32</v>
      </c>
      <c r="G683" t="s">
        <v>38</v>
      </c>
      <c r="H683" t="s">
        <v>39</v>
      </c>
      <c r="I683" t="s">
        <v>50</v>
      </c>
      <c r="J683" t="s">
        <v>41</v>
      </c>
      <c r="K683" s="2">
        <v>771.36</v>
      </c>
      <c r="L683" s="2">
        <v>4228.6400000000003</v>
      </c>
      <c r="M683" s="2">
        <v>0</v>
      </c>
      <c r="N683" s="2">
        <v>5000</v>
      </c>
      <c r="O683" s="2">
        <v>1317.29</v>
      </c>
      <c r="P683" s="2">
        <v>14819.53</v>
      </c>
      <c r="Q683" s="2">
        <v>0</v>
      </c>
      <c r="R683" s="2">
        <v>16136.82</v>
      </c>
      <c r="S683" s="2">
        <v>3497.68</v>
      </c>
      <c r="T683" s="2">
        <v>6502.32</v>
      </c>
      <c r="U683" s="2">
        <v>0</v>
      </c>
      <c r="V683" s="2">
        <v>10000</v>
      </c>
      <c r="W683" s="2">
        <v>19088.57</v>
      </c>
      <c r="X683" s="2">
        <v>12048.25</v>
      </c>
      <c r="Y683" s="2">
        <v>0</v>
      </c>
      <c r="Z683" s="2">
        <v>31136.82</v>
      </c>
    </row>
    <row r="684" spans="1:26" ht="13.2" x14ac:dyDescent="0.25">
      <c r="A684" s="1">
        <v>43325</v>
      </c>
      <c r="B684" s="1">
        <v>43325</v>
      </c>
      <c r="C684" t="s">
        <v>31</v>
      </c>
      <c r="D684" s="3">
        <v>42662</v>
      </c>
      <c r="E684" t="s">
        <v>7</v>
      </c>
      <c r="F684" t="s">
        <v>32</v>
      </c>
      <c r="G684" t="s">
        <v>38</v>
      </c>
      <c r="H684" t="s">
        <v>39</v>
      </c>
      <c r="I684" t="s">
        <v>50</v>
      </c>
      <c r="J684" t="s">
        <v>41</v>
      </c>
      <c r="K684" s="2">
        <v>4326.13</v>
      </c>
      <c r="L684" s="2">
        <v>173.87</v>
      </c>
      <c r="M684" s="2">
        <v>0</v>
      </c>
      <c r="N684" s="2">
        <v>4500</v>
      </c>
      <c r="O684" s="2">
        <v>1224.6500000000001</v>
      </c>
      <c r="P684" s="2">
        <v>27469.03</v>
      </c>
      <c r="Q684" s="2">
        <v>0</v>
      </c>
      <c r="R684" s="2">
        <v>28693.68</v>
      </c>
      <c r="S684" s="2">
        <v>3314.09</v>
      </c>
      <c r="T684" s="2">
        <v>1185.9100000000001</v>
      </c>
      <c r="U684" s="2">
        <v>0</v>
      </c>
      <c r="V684" s="2">
        <v>4500</v>
      </c>
      <c r="W684" s="2">
        <v>35109.25</v>
      </c>
      <c r="X684" s="2">
        <v>2584.4299999999998</v>
      </c>
      <c r="Y684" s="2">
        <v>0</v>
      </c>
      <c r="Z684" s="2">
        <v>37693.68</v>
      </c>
    </row>
    <row r="685" spans="1:26" ht="13.2" x14ac:dyDescent="0.25">
      <c r="A685" s="1">
        <v>43331</v>
      </c>
      <c r="B685" s="1">
        <v>43331</v>
      </c>
      <c r="C685" t="s">
        <v>31</v>
      </c>
      <c r="D685" s="3">
        <v>42663</v>
      </c>
      <c r="E685" t="s">
        <v>7</v>
      </c>
      <c r="F685" t="s">
        <v>32</v>
      </c>
      <c r="G685" t="s">
        <v>38</v>
      </c>
      <c r="H685" t="s">
        <v>39</v>
      </c>
      <c r="I685" t="s">
        <v>50</v>
      </c>
      <c r="J685" t="s">
        <v>41</v>
      </c>
      <c r="K685" s="2">
        <v>2873.42</v>
      </c>
      <c r="L685" s="2">
        <v>1782.8</v>
      </c>
      <c r="M685" s="2">
        <v>0</v>
      </c>
      <c r="N685" s="2">
        <v>4656.22</v>
      </c>
      <c r="O685" s="2">
        <v>17408.3</v>
      </c>
      <c r="P685" s="2">
        <v>9556.15</v>
      </c>
      <c r="Q685" s="2">
        <v>0</v>
      </c>
      <c r="R685" s="2">
        <v>26964.45</v>
      </c>
      <c r="S685" s="2">
        <v>8945.7099999999991</v>
      </c>
      <c r="T685" s="2">
        <v>0</v>
      </c>
      <c r="U685" s="2">
        <v>0</v>
      </c>
      <c r="V685" s="2">
        <v>8945.7099999999991</v>
      </c>
      <c r="W685" s="2">
        <v>21375.279999999999</v>
      </c>
      <c r="X685" s="2">
        <v>19191.099999999999</v>
      </c>
      <c r="Y685" s="2">
        <v>0</v>
      </c>
      <c r="Z685" s="2">
        <v>40566.379999999997</v>
      </c>
    </row>
    <row r="686" spans="1:26" ht="13.2" x14ac:dyDescent="0.25">
      <c r="A686" s="1">
        <v>43346</v>
      </c>
      <c r="B686" s="1">
        <v>43346</v>
      </c>
      <c r="C686" t="s">
        <v>31</v>
      </c>
      <c r="D686" s="3">
        <v>42671</v>
      </c>
      <c r="E686" t="s">
        <v>7</v>
      </c>
      <c r="F686" t="s">
        <v>72</v>
      </c>
      <c r="G686" t="s">
        <v>38</v>
      </c>
      <c r="H686" t="s">
        <v>39</v>
      </c>
      <c r="I686" t="s">
        <v>101</v>
      </c>
      <c r="J686" t="s">
        <v>41</v>
      </c>
      <c r="K686" s="2">
        <v>7688.68</v>
      </c>
      <c r="L686" s="2">
        <v>3170.39</v>
      </c>
      <c r="M686" s="2">
        <v>0</v>
      </c>
      <c r="N686" s="2">
        <v>10859.07</v>
      </c>
      <c r="O686" s="2">
        <v>2024.57</v>
      </c>
      <c r="P686" s="2">
        <v>32211.14</v>
      </c>
      <c r="Q686" s="2">
        <v>0</v>
      </c>
      <c r="R686" s="2">
        <v>34235.71</v>
      </c>
      <c r="S686" s="2">
        <v>14909.64</v>
      </c>
      <c r="T686" s="2">
        <v>8901.9500000000007</v>
      </c>
      <c r="U686" s="2">
        <v>0</v>
      </c>
      <c r="V686" s="2">
        <v>23811.59</v>
      </c>
      <c r="W686" s="2">
        <v>54809.46</v>
      </c>
      <c r="X686" s="2">
        <v>14096.91</v>
      </c>
      <c r="Y686" s="2">
        <v>0</v>
      </c>
      <c r="Z686" s="2">
        <v>68906.37</v>
      </c>
    </row>
    <row r="687" spans="1:26" ht="13.2" x14ac:dyDescent="0.25">
      <c r="A687" s="1">
        <v>43347</v>
      </c>
      <c r="B687" s="1">
        <v>43347</v>
      </c>
      <c r="C687" t="s">
        <v>31</v>
      </c>
      <c r="D687" s="3">
        <v>42674</v>
      </c>
      <c r="E687" t="s">
        <v>7</v>
      </c>
      <c r="F687" t="s">
        <v>72</v>
      </c>
      <c r="G687" t="s">
        <v>38</v>
      </c>
      <c r="H687" t="s">
        <v>39</v>
      </c>
      <c r="I687" t="s">
        <v>99</v>
      </c>
      <c r="J687" t="s">
        <v>41</v>
      </c>
      <c r="K687" s="2">
        <v>7547.21</v>
      </c>
      <c r="L687" s="2">
        <v>952.79</v>
      </c>
      <c r="M687" s="2">
        <v>0</v>
      </c>
      <c r="N687" s="2">
        <v>8500</v>
      </c>
      <c r="O687" s="2">
        <v>1244.8599999999999</v>
      </c>
      <c r="P687" s="2">
        <v>46655.14</v>
      </c>
      <c r="Q687" s="2">
        <v>0</v>
      </c>
      <c r="R687" s="2">
        <v>47900</v>
      </c>
      <c r="S687" s="2">
        <v>3951.39</v>
      </c>
      <c r="T687" s="2">
        <v>3548.61</v>
      </c>
      <c r="U687" s="2">
        <v>0</v>
      </c>
      <c r="V687" s="2">
        <v>7500</v>
      </c>
      <c r="W687" s="2">
        <v>58153.74</v>
      </c>
      <c r="X687" s="2">
        <v>5746.26</v>
      </c>
      <c r="Y687" s="2">
        <v>0</v>
      </c>
      <c r="Z687" s="2">
        <v>63900</v>
      </c>
    </row>
    <row r="688" spans="1:26" ht="13.2" x14ac:dyDescent="0.25">
      <c r="A688" s="1">
        <v>43352</v>
      </c>
      <c r="B688" s="1">
        <v>43352</v>
      </c>
      <c r="C688" t="s">
        <v>31</v>
      </c>
      <c r="D688" s="3">
        <v>42676</v>
      </c>
      <c r="E688" t="s">
        <v>7</v>
      </c>
      <c r="F688" t="s">
        <v>32</v>
      </c>
      <c r="G688" t="s">
        <v>38</v>
      </c>
      <c r="H688" t="s">
        <v>39</v>
      </c>
      <c r="I688" t="s">
        <v>50</v>
      </c>
      <c r="J688" t="s">
        <v>41</v>
      </c>
      <c r="K688" s="2">
        <v>11199.7</v>
      </c>
      <c r="L688" s="2">
        <v>1310.3</v>
      </c>
      <c r="M688" s="2">
        <v>0</v>
      </c>
      <c r="N688" s="2">
        <v>12510</v>
      </c>
      <c r="O688" s="2">
        <v>18434.29</v>
      </c>
      <c r="P688" s="2">
        <v>23576.82</v>
      </c>
      <c r="Q688" s="2">
        <v>0</v>
      </c>
      <c r="R688" s="2">
        <v>42011.11</v>
      </c>
      <c r="S688" s="2">
        <v>9307.16</v>
      </c>
      <c r="T688" s="2">
        <v>7692.84</v>
      </c>
      <c r="U688" s="2">
        <v>0</v>
      </c>
      <c r="V688" s="2">
        <v>17000</v>
      </c>
      <c r="W688" s="2">
        <v>44083.68</v>
      </c>
      <c r="X688" s="2">
        <v>27437.43</v>
      </c>
      <c r="Y688" s="2">
        <v>0</v>
      </c>
      <c r="Z688" s="2">
        <v>71521.11</v>
      </c>
    </row>
    <row r="689" spans="1:26" ht="13.2" x14ac:dyDescent="0.25">
      <c r="A689" s="1">
        <v>43361</v>
      </c>
      <c r="B689" s="1">
        <v>43361</v>
      </c>
      <c r="C689" t="s">
        <v>31</v>
      </c>
      <c r="D689" s="3">
        <v>42680</v>
      </c>
      <c r="E689" t="s">
        <v>7</v>
      </c>
      <c r="F689" t="s">
        <v>72</v>
      </c>
      <c r="G689" t="s">
        <v>38</v>
      </c>
      <c r="H689" t="s">
        <v>39</v>
      </c>
      <c r="I689" t="s">
        <v>155</v>
      </c>
      <c r="J689" t="s">
        <v>41</v>
      </c>
      <c r="K689" s="2">
        <v>81.8</v>
      </c>
      <c r="L689" s="2">
        <v>418.2</v>
      </c>
      <c r="M689" s="2">
        <v>0</v>
      </c>
      <c r="N689" s="2">
        <v>500</v>
      </c>
      <c r="O689" s="2">
        <v>4119.71</v>
      </c>
      <c r="P689" s="2">
        <v>880.29</v>
      </c>
      <c r="Q689" s="2">
        <v>0</v>
      </c>
      <c r="R689" s="2">
        <v>5000</v>
      </c>
      <c r="S689" s="2">
        <v>2748.05</v>
      </c>
      <c r="T689" s="2">
        <v>4751.95</v>
      </c>
      <c r="U689" s="2">
        <v>0</v>
      </c>
      <c r="V689" s="2">
        <v>7500</v>
      </c>
      <c r="W689" s="2">
        <v>3710.14</v>
      </c>
      <c r="X689" s="2">
        <v>9289.86</v>
      </c>
      <c r="Y689" s="2">
        <v>0</v>
      </c>
      <c r="Z689" s="2">
        <v>13000</v>
      </c>
    </row>
    <row r="690" spans="1:26" ht="13.2" x14ac:dyDescent="0.25">
      <c r="A690" s="1">
        <v>43389</v>
      </c>
      <c r="B690" s="1">
        <v>43389</v>
      </c>
      <c r="C690" t="s">
        <v>31</v>
      </c>
      <c r="D690" s="3">
        <v>42680</v>
      </c>
      <c r="E690" t="s">
        <v>7</v>
      </c>
      <c r="F690" t="s">
        <v>43</v>
      </c>
      <c r="G690" t="s">
        <v>57</v>
      </c>
      <c r="H690" t="s">
        <v>58</v>
      </c>
      <c r="I690" t="s">
        <v>350</v>
      </c>
      <c r="J690" t="s">
        <v>36</v>
      </c>
      <c r="K690" s="2">
        <v>6983.06</v>
      </c>
      <c r="L690" s="2">
        <v>11066.25</v>
      </c>
      <c r="M690" s="2">
        <v>0</v>
      </c>
      <c r="N690" s="2">
        <v>18049.310000000001</v>
      </c>
      <c r="O690" s="2">
        <v>20456.5</v>
      </c>
      <c r="P690" s="2">
        <v>47190.86</v>
      </c>
      <c r="Q690" s="2">
        <v>0</v>
      </c>
      <c r="R690" s="2">
        <v>67647.360000000001</v>
      </c>
      <c r="S690" s="2">
        <v>104827.46</v>
      </c>
      <c r="T690" s="2">
        <v>11196.91</v>
      </c>
      <c r="U690" s="2">
        <v>0</v>
      </c>
      <c r="V690" s="2">
        <v>116024.37</v>
      </c>
      <c r="W690" s="2">
        <v>159001.38</v>
      </c>
      <c r="X690" s="2">
        <v>42719.66</v>
      </c>
      <c r="Y690" s="2">
        <v>0</v>
      </c>
      <c r="Z690" s="2">
        <v>201721.04</v>
      </c>
    </row>
    <row r="691" spans="1:26" ht="13.2" x14ac:dyDescent="0.25">
      <c r="A691" s="1">
        <v>43382</v>
      </c>
      <c r="B691" s="1">
        <v>43382</v>
      </c>
      <c r="C691" t="s">
        <v>31</v>
      </c>
      <c r="D691" s="3">
        <v>42682</v>
      </c>
      <c r="E691" t="s">
        <v>7</v>
      </c>
      <c r="F691" t="s">
        <v>43</v>
      </c>
      <c r="G691" t="s">
        <v>60</v>
      </c>
      <c r="H691" t="s">
        <v>61</v>
      </c>
      <c r="I691" t="s">
        <v>215</v>
      </c>
      <c r="J691" t="s">
        <v>36</v>
      </c>
      <c r="K691" s="2">
        <v>1941.27</v>
      </c>
      <c r="L691" s="2">
        <v>1583.75</v>
      </c>
      <c r="M691" s="2">
        <v>0</v>
      </c>
      <c r="N691" s="2">
        <v>3525.02</v>
      </c>
      <c r="O691" s="2">
        <v>5000</v>
      </c>
      <c r="P691" s="2">
        <v>0</v>
      </c>
      <c r="Q691" s="2">
        <v>0</v>
      </c>
      <c r="R691" s="2">
        <v>5000</v>
      </c>
      <c r="S691" s="2">
        <v>718.44</v>
      </c>
      <c r="T691" s="2">
        <v>2781.56</v>
      </c>
      <c r="U691" s="2">
        <v>0</v>
      </c>
      <c r="V691" s="2">
        <v>3500</v>
      </c>
      <c r="W691" s="2">
        <v>2659.71</v>
      </c>
      <c r="X691" s="2">
        <v>9365.31</v>
      </c>
      <c r="Y691" s="2">
        <v>0</v>
      </c>
      <c r="Z691" s="2">
        <v>12025.02</v>
      </c>
    </row>
    <row r="692" spans="1:26" ht="13.2" x14ac:dyDescent="0.25">
      <c r="A692" s="1">
        <v>43369</v>
      </c>
      <c r="B692" s="1">
        <v>43369</v>
      </c>
      <c r="C692" t="s">
        <v>31</v>
      </c>
      <c r="D692" s="3">
        <v>42683</v>
      </c>
      <c r="E692" t="s">
        <v>7</v>
      </c>
      <c r="F692" t="s">
        <v>32</v>
      </c>
      <c r="G692" t="s">
        <v>38</v>
      </c>
      <c r="H692" t="s">
        <v>39</v>
      </c>
      <c r="I692" t="s">
        <v>40</v>
      </c>
      <c r="J692" t="s">
        <v>41</v>
      </c>
      <c r="K692" s="2">
        <v>4384.03</v>
      </c>
      <c r="L692" s="2">
        <v>115.97</v>
      </c>
      <c r="M692" s="2">
        <v>0</v>
      </c>
      <c r="N692" s="2">
        <v>4500</v>
      </c>
      <c r="O692" s="2">
        <v>9200.52</v>
      </c>
      <c r="P692" s="2">
        <v>36999.480000000003</v>
      </c>
      <c r="Q692" s="2">
        <v>0</v>
      </c>
      <c r="R692" s="2">
        <v>46200</v>
      </c>
      <c r="S692" s="2">
        <v>15589.55</v>
      </c>
      <c r="T692" s="2">
        <v>1410.45</v>
      </c>
      <c r="U692" s="2">
        <v>0</v>
      </c>
      <c r="V692" s="2">
        <v>17000</v>
      </c>
      <c r="W692" s="2">
        <v>56973.06</v>
      </c>
      <c r="X692" s="2">
        <v>10726.94</v>
      </c>
      <c r="Y692" s="2">
        <v>0</v>
      </c>
      <c r="Z692" s="2">
        <v>67700</v>
      </c>
    </row>
    <row r="693" spans="1:26" ht="13.2" x14ac:dyDescent="0.25">
      <c r="A693" s="1">
        <v>43409</v>
      </c>
      <c r="B693" s="1">
        <v>43380</v>
      </c>
      <c r="C693" t="s">
        <v>31</v>
      </c>
      <c r="D693" s="3">
        <v>42684</v>
      </c>
      <c r="E693" t="s">
        <v>7</v>
      </c>
      <c r="F693" t="s">
        <v>72</v>
      </c>
      <c r="G693" t="s">
        <v>38</v>
      </c>
      <c r="H693" t="s">
        <v>38</v>
      </c>
      <c r="I693" t="s">
        <v>774</v>
      </c>
      <c r="J693" t="s">
        <v>41</v>
      </c>
      <c r="K693" s="2">
        <v>8089.47</v>
      </c>
      <c r="L693" s="2">
        <v>396.75</v>
      </c>
      <c r="M693" s="2">
        <v>0</v>
      </c>
      <c r="N693" s="2">
        <v>8486.2199999999993</v>
      </c>
      <c r="O693" s="2">
        <v>14731.71</v>
      </c>
      <c r="P693" s="2">
        <v>6938.29</v>
      </c>
      <c r="Q693" s="2">
        <v>0</v>
      </c>
      <c r="R693" s="2">
        <v>21670</v>
      </c>
      <c r="S693" s="2">
        <v>26324.720000000001</v>
      </c>
      <c r="T693" s="2">
        <v>20175.28</v>
      </c>
      <c r="U693" s="2">
        <v>0</v>
      </c>
      <c r="V693" s="2">
        <v>46500</v>
      </c>
      <c r="W693" s="2">
        <v>41352.480000000003</v>
      </c>
      <c r="X693" s="2">
        <v>35303.74</v>
      </c>
      <c r="Y693" s="2">
        <v>0</v>
      </c>
      <c r="Z693" s="2">
        <v>76656.22</v>
      </c>
    </row>
    <row r="694" spans="1:26" ht="13.2" x14ac:dyDescent="0.25">
      <c r="A694" s="1">
        <v>43377</v>
      </c>
      <c r="B694" s="1">
        <v>43377</v>
      </c>
      <c r="C694" t="s">
        <v>31</v>
      </c>
      <c r="D694" s="3">
        <v>42685</v>
      </c>
      <c r="E694" t="s">
        <v>7</v>
      </c>
      <c r="F694" t="s">
        <v>32</v>
      </c>
      <c r="G694" t="s">
        <v>38</v>
      </c>
      <c r="H694" t="s">
        <v>39</v>
      </c>
      <c r="I694" t="s">
        <v>50</v>
      </c>
      <c r="J694" t="s">
        <v>41</v>
      </c>
      <c r="K694" s="2">
        <v>522.16999999999996</v>
      </c>
      <c r="L694" s="2">
        <v>2287.83</v>
      </c>
      <c r="M694" s="2">
        <v>0</v>
      </c>
      <c r="N694" s="2">
        <v>2810</v>
      </c>
      <c r="O694" s="2">
        <v>4187.22</v>
      </c>
      <c r="P694" s="2">
        <v>4187.22</v>
      </c>
      <c r="Q694" s="2">
        <v>0</v>
      </c>
      <c r="R694" s="2">
        <v>8374.44</v>
      </c>
      <c r="S694" s="2">
        <v>1011.03</v>
      </c>
      <c r="T694" s="2">
        <v>8988.9699999999993</v>
      </c>
      <c r="U694" s="2">
        <v>0</v>
      </c>
      <c r="V694" s="2">
        <v>10000</v>
      </c>
      <c r="W694" s="2">
        <v>5720.42</v>
      </c>
      <c r="X694" s="2">
        <v>15464.02</v>
      </c>
      <c r="Y694" s="2">
        <v>0</v>
      </c>
      <c r="Z694" s="2">
        <v>21184.44</v>
      </c>
    </row>
    <row r="695" spans="1:26" ht="13.2" x14ac:dyDescent="0.25">
      <c r="A695" s="1">
        <v>43381</v>
      </c>
      <c r="B695" s="1">
        <v>43381</v>
      </c>
      <c r="C695" t="s">
        <v>31</v>
      </c>
      <c r="D695" s="3">
        <v>42687</v>
      </c>
      <c r="E695" t="s">
        <v>7</v>
      </c>
      <c r="F695" t="s">
        <v>72</v>
      </c>
      <c r="G695" t="s">
        <v>38</v>
      </c>
      <c r="H695" t="s">
        <v>39</v>
      </c>
      <c r="I695" t="s">
        <v>40</v>
      </c>
      <c r="J695" t="s">
        <v>41</v>
      </c>
      <c r="K695" s="2">
        <v>2075.4499999999998</v>
      </c>
      <c r="L695" s="2">
        <v>724.55</v>
      </c>
      <c r="M695" s="2">
        <v>0</v>
      </c>
      <c r="N695" s="2">
        <v>2800</v>
      </c>
      <c r="O695" s="2">
        <v>5198.7</v>
      </c>
      <c r="P695" s="2">
        <v>68809</v>
      </c>
      <c r="Q695" s="2">
        <v>0</v>
      </c>
      <c r="R695" s="2">
        <v>74007.7</v>
      </c>
      <c r="S695" s="2">
        <v>38217.49</v>
      </c>
      <c r="T695" s="2">
        <v>5213.24</v>
      </c>
      <c r="U695" s="2">
        <v>0</v>
      </c>
      <c r="V695" s="2">
        <v>43430.73</v>
      </c>
      <c r="W695" s="2">
        <v>109101.94</v>
      </c>
      <c r="X695" s="2">
        <v>11136.49</v>
      </c>
      <c r="Y695" s="2">
        <v>0</v>
      </c>
      <c r="Z695" s="2">
        <v>120238.43</v>
      </c>
    </row>
    <row r="696" spans="1:26" ht="13.2" x14ac:dyDescent="0.25">
      <c r="A696" s="1">
        <v>43390</v>
      </c>
      <c r="B696" s="1">
        <v>43390</v>
      </c>
      <c r="C696" t="s">
        <v>31</v>
      </c>
      <c r="D696" s="3">
        <v>42691</v>
      </c>
      <c r="E696" t="s">
        <v>7</v>
      </c>
      <c r="F696" t="s">
        <v>32</v>
      </c>
      <c r="G696" t="s">
        <v>60</v>
      </c>
      <c r="H696" t="s">
        <v>61</v>
      </c>
      <c r="I696" t="s">
        <v>62</v>
      </c>
      <c r="J696" t="s">
        <v>36</v>
      </c>
      <c r="K696" s="2">
        <v>7152.15</v>
      </c>
      <c r="L696" s="2">
        <v>2097.85</v>
      </c>
      <c r="M696" s="2">
        <v>0</v>
      </c>
      <c r="N696" s="2">
        <v>9250</v>
      </c>
      <c r="O696" s="2">
        <v>14662.9</v>
      </c>
      <c r="P696" s="2">
        <v>79598.600000000006</v>
      </c>
      <c r="Q696" s="2">
        <v>0</v>
      </c>
      <c r="R696" s="2">
        <v>94261.5</v>
      </c>
      <c r="S696" s="2">
        <v>2579.79</v>
      </c>
      <c r="T696" s="2">
        <v>7420.21</v>
      </c>
      <c r="U696" s="2">
        <v>0</v>
      </c>
      <c r="V696" s="2">
        <v>10000</v>
      </c>
      <c r="W696" s="2">
        <v>89330.54</v>
      </c>
      <c r="X696" s="2">
        <v>24180.959999999999</v>
      </c>
      <c r="Y696" s="2">
        <v>0</v>
      </c>
      <c r="Z696" s="2">
        <v>113511.5</v>
      </c>
    </row>
    <row r="697" spans="1:26" ht="13.2" x14ac:dyDescent="0.25">
      <c r="A697" s="1">
        <v>43391</v>
      </c>
      <c r="B697" s="1">
        <v>43391</v>
      </c>
      <c r="C697" t="s">
        <v>31</v>
      </c>
      <c r="D697" s="3">
        <v>42693</v>
      </c>
      <c r="E697" t="s">
        <v>7</v>
      </c>
      <c r="F697" t="s">
        <v>32</v>
      </c>
      <c r="G697" t="s">
        <v>38</v>
      </c>
      <c r="H697" t="s">
        <v>39</v>
      </c>
      <c r="I697" t="s">
        <v>40</v>
      </c>
      <c r="J697" t="s">
        <v>41</v>
      </c>
      <c r="K697" s="2">
        <v>16.149999999999999</v>
      </c>
      <c r="L697" s="2">
        <v>193.85</v>
      </c>
      <c r="M697" s="2">
        <v>0</v>
      </c>
      <c r="N697" s="2">
        <v>210</v>
      </c>
      <c r="O697" s="2">
        <v>1.46</v>
      </c>
      <c r="P697" s="2">
        <v>1342.54</v>
      </c>
      <c r="Q697" s="2">
        <v>0</v>
      </c>
      <c r="R697" s="2">
        <v>1344</v>
      </c>
      <c r="S697" s="2">
        <v>293.64</v>
      </c>
      <c r="T697" s="2">
        <v>706.36</v>
      </c>
      <c r="U697" s="2">
        <v>0</v>
      </c>
      <c r="V697" s="2">
        <v>1000</v>
      </c>
      <c r="W697" s="2">
        <v>1652.33</v>
      </c>
      <c r="X697" s="2">
        <v>901.67</v>
      </c>
      <c r="Y697" s="2">
        <v>0</v>
      </c>
      <c r="Z697" s="2">
        <v>2554</v>
      </c>
    </row>
    <row r="698" spans="1:26" ht="13.2" x14ac:dyDescent="0.25">
      <c r="A698" s="1">
        <v>43403</v>
      </c>
      <c r="B698" s="1">
        <v>43403</v>
      </c>
      <c r="C698" t="s">
        <v>31</v>
      </c>
      <c r="D698" s="3">
        <v>42698</v>
      </c>
      <c r="E698" t="s">
        <v>7</v>
      </c>
      <c r="F698" t="s">
        <v>72</v>
      </c>
      <c r="G698" t="s">
        <v>38</v>
      </c>
      <c r="H698" t="s">
        <v>39</v>
      </c>
      <c r="I698" t="s">
        <v>99</v>
      </c>
      <c r="J698" t="s">
        <v>41</v>
      </c>
      <c r="K698" s="2">
        <v>9234.52</v>
      </c>
      <c r="L698" s="2">
        <v>1046.71</v>
      </c>
      <c r="M698" s="2">
        <v>0</v>
      </c>
      <c r="N698" s="2">
        <v>10281.23</v>
      </c>
      <c r="O698" s="2">
        <v>10307.06</v>
      </c>
      <c r="P698" s="2">
        <v>31688.37</v>
      </c>
      <c r="Q698" s="2">
        <v>0</v>
      </c>
      <c r="R698" s="2">
        <v>41995.43</v>
      </c>
      <c r="S698" s="2">
        <v>22222.05</v>
      </c>
      <c r="T698" s="2">
        <v>24777.95</v>
      </c>
      <c r="U698" s="2">
        <v>0</v>
      </c>
      <c r="V698" s="2">
        <v>47000</v>
      </c>
      <c r="W698" s="2">
        <v>63144.94</v>
      </c>
      <c r="X698" s="2">
        <v>36131.72</v>
      </c>
      <c r="Y698" s="2">
        <v>0</v>
      </c>
      <c r="Z698" s="2">
        <v>99276.66</v>
      </c>
    </row>
    <row r="699" spans="1:26" ht="13.2" x14ac:dyDescent="0.25">
      <c r="A699" s="1">
        <v>43401</v>
      </c>
      <c r="B699" s="1">
        <v>43401</v>
      </c>
      <c r="C699" t="s">
        <v>31</v>
      </c>
      <c r="D699" s="3">
        <v>42700</v>
      </c>
      <c r="E699" t="s">
        <v>7</v>
      </c>
      <c r="F699" t="s">
        <v>32</v>
      </c>
      <c r="G699" t="s">
        <v>38</v>
      </c>
      <c r="H699" t="s">
        <v>39</v>
      </c>
      <c r="I699" t="s">
        <v>51</v>
      </c>
      <c r="J699" t="s">
        <v>41</v>
      </c>
      <c r="K699" s="2">
        <v>7.9</v>
      </c>
      <c r="L699" s="2">
        <v>1492.1</v>
      </c>
      <c r="M699" s="2">
        <v>0</v>
      </c>
      <c r="N699" s="2">
        <v>1500</v>
      </c>
      <c r="O699" s="2">
        <v>8000</v>
      </c>
      <c r="P699" s="2">
        <v>0</v>
      </c>
      <c r="Q699" s="2">
        <v>0</v>
      </c>
      <c r="R699" s="2">
        <v>8000</v>
      </c>
      <c r="S699" s="2">
        <v>0</v>
      </c>
      <c r="T699" s="2">
        <v>2500</v>
      </c>
      <c r="U699" s="2">
        <v>0</v>
      </c>
      <c r="V699" s="2">
        <v>2500</v>
      </c>
      <c r="W699" s="2">
        <v>7.9</v>
      </c>
      <c r="X699" s="2">
        <v>11992.1</v>
      </c>
      <c r="Y699" s="2">
        <v>0</v>
      </c>
      <c r="Z699" s="2">
        <v>12000</v>
      </c>
    </row>
    <row r="700" spans="1:26" ht="13.2" x14ac:dyDescent="0.25">
      <c r="A700" s="1">
        <v>43405</v>
      </c>
      <c r="B700" s="1">
        <v>43405</v>
      </c>
      <c r="C700" t="s">
        <v>31</v>
      </c>
      <c r="D700" s="3">
        <v>42702</v>
      </c>
      <c r="E700" t="s">
        <v>7</v>
      </c>
      <c r="F700" t="s">
        <v>72</v>
      </c>
      <c r="G700" t="s">
        <v>57</v>
      </c>
      <c r="H700" t="s">
        <v>79</v>
      </c>
      <c r="I700" t="s">
        <v>186</v>
      </c>
      <c r="J700" t="s">
        <v>36</v>
      </c>
      <c r="K700" s="2">
        <v>6645.81</v>
      </c>
      <c r="L700" s="2">
        <v>254.19</v>
      </c>
      <c r="M700" s="2">
        <v>0</v>
      </c>
      <c r="N700" s="2">
        <v>6900</v>
      </c>
      <c r="O700" s="2">
        <v>16872.14</v>
      </c>
      <c r="P700" s="2">
        <v>26261.86</v>
      </c>
      <c r="Q700" s="2">
        <v>0</v>
      </c>
      <c r="R700" s="2">
        <v>43134</v>
      </c>
      <c r="S700" s="2">
        <v>15410.77</v>
      </c>
      <c r="T700" s="2">
        <v>3067.73</v>
      </c>
      <c r="U700" s="2">
        <v>0</v>
      </c>
      <c r="V700" s="2">
        <v>18478.5</v>
      </c>
      <c r="W700" s="2">
        <v>48318.44</v>
      </c>
      <c r="X700" s="2">
        <v>20194.060000000001</v>
      </c>
      <c r="Y700" s="2">
        <v>0</v>
      </c>
      <c r="Z700" s="2">
        <v>68512.5</v>
      </c>
    </row>
    <row r="701" spans="1:26" ht="13.2" x14ac:dyDescent="0.25">
      <c r="A701" s="1">
        <v>43421</v>
      </c>
      <c r="B701" s="1">
        <v>43421</v>
      </c>
      <c r="C701" t="s">
        <v>31</v>
      </c>
      <c r="D701" s="3">
        <v>42702</v>
      </c>
      <c r="E701" t="s">
        <v>7</v>
      </c>
      <c r="F701" t="s">
        <v>72</v>
      </c>
      <c r="G701" t="s">
        <v>73</v>
      </c>
      <c r="H701" t="s">
        <v>87</v>
      </c>
      <c r="I701" t="s">
        <v>471</v>
      </c>
      <c r="J701" t="s">
        <v>36</v>
      </c>
      <c r="K701" s="2">
        <v>82.15</v>
      </c>
      <c r="L701" s="2">
        <v>1425.75</v>
      </c>
      <c r="M701" s="2">
        <v>0</v>
      </c>
      <c r="N701" s="2">
        <v>1507.9</v>
      </c>
      <c r="O701" s="2">
        <v>6162</v>
      </c>
      <c r="P701" s="2">
        <v>0</v>
      </c>
      <c r="Q701" s="2">
        <v>0</v>
      </c>
      <c r="R701" s="2">
        <v>6162</v>
      </c>
      <c r="S701" s="2">
        <v>4769.12</v>
      </c>
      <c r="T701" s="2">
        <v>2341.85</v>
      </c>
      <c r="U701" s="2">
        <v>0</v>
      </c>
      <c r="V701" s="2">
        <v>7110.97</v>
      </c>
      <c r="W701" s="2">
        <v>4851.2700000000004</v>
      </c>
      <c r="X701" s="2">
        <v>9929.6</v>
      </c>
      <c r="Y701" s="2">
        <v>0</v>
      </c>
      <c r="Z701" s="2">
        <v>14780.87</v>
      </c>
    </row>
    <row r="702" spans="1:26" ht="13.2" x14ac:dyDescent="0.25">
      <c r="A702" s="1">
        <v>43410</v>
      </c>
      <c r="B702" s="1">
        <v>43410</v>
      </c>
      <c r="C702" t="s">
        <v>31</v>
      </c>
      <c r="D702" s="3">
        <v>42704</v>
      </c>
      <c r="E702" t="s">
        <v>7</v>
      </c>
      <c r="F702" t="s">
        <v>72</v>
      </c>
      <c r="G702" t="s">
        <v>38</v>
      </c>
      <c r="H702" t="s">
        <v>39</v>
      </c>
      <c r="I702" t="s">
        <v>99</v>
      </c>
      <c r="J702" t="s">
        <v>41</v>
      </c>
      <c r="K702" s="2">
        <v>1782.69</v>
      </c>
      <c r="L702" s="2">
        <v>217.31</v>
      </c>
      <c r="M702" s="2">
        <v>0</v>
      </c>
      <c r="N702" s="2">
        <v>2000</v>
      </c>
      <c r="O702" s="2">
        <v>15.26</v>
      </c>
      <c r="P702" s="2">
        <v>21284.74</v>
      </c>
      <c r="Q702" s="2">
        <v>0</v>
      </c>
      <c r="R702" s="2">
        <v>21300</v>
      </c>
      <c r="S702" s="2">
        <v>2721.5</v>
      </c>
      <c r="T702" s="2">
        <v>2278.5</v>
      </c>
      <c r="U702" s="2">
        <v>0</v>
      </c>
      <c r="V702" s="2">
        <v>5000</v>
      </c>
      <c r="W702" s="2">
        <v>25788.93</v>
      </c>
      <c r="X702" s="2">
        <v>2511.0700000000002</v>
      </c>
      <c r="Y702" s="2">
        <v>0</v>
      </c>
      <c r="Z702" s="2">
        <v>28300</v>
      </c>
    </row>
    <row r="703" spans="1:26" ht="13.2" x14ac:dyDescent="0.25">
      <c r="A703" s="1">
        <v>43446</v>
      </c>
      <c r="B703" s="1">
        <v>43446</v>
      </c>
      <c r="C703" t="s">
        <v>31</v>
      </c>
      <c r="D703" s="3">
        <v>42707</v>
      </c>
      <c r="E703" t="s">
        <v>7</v>
      </c>
      <c r="F703" t="s">
        <v>32</v>
      </c>
      <c r="G703" t="s">
        <v>60</v>
      </c>
      <c r="H703" t="s">
        <v>61</v>
      </c>
      <c r="I703" t="s">
        <v>132</v>
      </c>
      <c r="J703" t="s">
        <v>36</v>
      </c>
      <c r="K703" s="2">
        <v>3869.66</v>
      </c>
      <c r="L703" s="2">
        <v>1640.34</v>
      </c>
      <c r="M703" s="2">
        <v>0</v>
      </c>
      <c r="N703" s="2">
        <v>5510</v>
      </c>
      <c r="O703" s="2">
        <v>219.42</v>
      </c>
      <c r="P703" s="2">
        <v>19260.16</v>
      </c>
      <c r="Q703" s="2">
        <v>0</v>
      </c>
      <c r="R703" s="2">
        <v>19479.580000000002</v>
      </c>
      <c r="S703" s="2">
        <v>10639.4</v>
      </c>
      <c r="T703" s="2">
        <v>3024.77</v>
      </c>
      <c r="U703" s="2">
        <v>0</v>
      </c>
      <c r="V703" s="2">
        <v>13664.17</v>
      </c>
      <c r="W703" s="2">
        <v>33769.22</v>
      </c>
      <c r="X703" s="2">
        <v>4884.53</v>
      </c>
      <c r="Y703" s="2">
        <v>0</v>
      </c>
      <c r="Z703" s="2">
        <v>38653.75</v>
      </c>
    </row>
    <row r="704" spans="1:26" ht="13.2" x14ac:dyDescent="0.25">
      <c r="A704" s="1">
        <v>43418</v>
      </c>
      <c r="B704" s="1">
        <v>43418</v>
      </c>
      <c r="C704" t="s">
        <v>31</v>
      </c>
      <c r="D704" s="3">
        <v>42708</v>
      </c>
      <c r="E704" t="s">
        <v>7</v>
      </c>
      <c r="F704" t="s">
        <v>32</v>
      </c>
      <c r="G704" t="s">
        <v>38</v>
      </c>
      <c r="H704" t="s">
        <v>39</v>
      </c>
      <c r="I704" t="s">
        <v>40</v>
      </c>
      <c r="J704" t="s">
        <v>41</v>
      </c>
      <c r="K704" s="2">
        <v>623.04999999999995</v>
      </c>
      <c r="L704" s="2">
        <v>2876.95</v>
      </c>
      <c r="M704" s="2">
        <v>0</v>
      </c>
      <c r="N704" s="2">
        <v>3500</v>
      </c>
      <c r="O704" s="2">
        <v>4189.96</v>
      </c>
      <c r="P704" s="2">
        <v>9930.1200000000008</v>
      </c>
      <c r="Q704" s="2">
        <v>9641.76</v>
      </c>
      <c r="R704" s="2">
        <v>4478.32</v>
      </c>
      <c r="S704" s="2">
        <v>4610.6000000000004</v>
      </c>
      <c r="T704" s="2">
        <v>389.4</v>
      </c>
      <c r="U704" s="2">
        <v>0</v>
      </c>
      <c r="V704" s="2">
        <v>5000</v>
      </c>
      <c r="W704" s="2">
        <v>15163.77</v>
      </c>
      <c r="X704" s="2">
        <v>7456.31</v>
      </c>
      <c r="Y704" s="2">
        <v>9641.76</v>
      </c>
      <c r="Z704" s="2">
        <v>12978.32</v>
      </c>
    </row>
    <row r="705" spans="1:26" ht="13.2" x14ac:dyDescent="0.25">
      <c r="A705" s="1">
        <v>43422</v>
      </c>
      <c r="B705" s="1">
        <v>43422</v>
      </c>
      <c r="C705" t="s">
        <v>31</v>
      </c>
      <c r="D705" s="3">
        <v>42710</v>
      </c>
      <c r="E705" t="s">
        <v>7</v>
      </c>
      <c r="F705" t="s">
        <v>72</v>
      </c>
      <c r="G705" t="s">
        <v>38</v>
      </c>
      <c r="H705" t="s">
        <v>39</v>
      </c>
      <c r="I705" t="s">
        <v>101</v>
      </c>
      <c r="J705" t="s">
        <v>41</v>
      </c>
      <c r="K705" s="2">
        <v>7416.07</v>
      </c>
      <c r="L705" s="2">
        <v>783.93</v>
      </c>
      <c r="M705" s="2">
        <v>0</v>
      </c>
      <c r="N705" s="2">
        <v>8200</v>
      </c>
      <c r="O705" s="2">
        <v>4548.1499999999996</v>
      </c>
      <c r="P705" s="2">
        <v>22153.85</v>
      </c>
      <c r="Q705" s="2">
        <v>0</v>
      </c>
      <c r="R705" s="2">
        <v>26702</v>
      </c>
      <c r="S705" s="2">
        <v>27109.279999999999</v>
      </c>
      <c r="T705" s="2">
        <v>7890.72</v>
      </c>
      <c r="U705" s="2">
        <v>0</v>
      </c>
      <c r="V705" s="2">
        <v>35000</v>
      </c>
      <c r="W705" s="2">
        <v>56679.199999999997</v>
      </c>
      <c r="X705" s="2">
        <v>13222.8</v>
      </c>
      <c r="Y705" s="2">
        <v>0</v>
      </c>
      <c r="Z705" s="2">
        <v>69902</v>
      </c>
    </row>
    <row r="706" spans="1:26" ht="13.2" x14ac:dyDescent="0.25">
      <c r="A706" s="1">
        <v>43423</v>
      </c>
      <c r="B706" s="1">
        <v>43423</v>
      </c>
      <c r="C706" t="s">
        <v>31</v>
      </c>
      <c r="D706" s="3">
        <v>42710</v>
      </c>
      <c r="E706" t="s">
        <v>7</v>
      </c>
      <c r="F706" t="s">
        <v>72</v>
      </c>
      <c r="G706" t="s">
        <v>38</v>
      </c>
      <c r="H706" t="s">
        <v>39</v>
      </c>
      <c r="I706" t="s">
        <v>99</v>
      </c>
      <c r="J706" t="s">
        <v>41</v>
      </c>
      <c r="K706" s="2">
        <v>4661.08</v>
      </c>
      <c r="L706" s="2">
        <v>338.92</v>
      </c>
      <c r="M706" s="2">
        <v>0</v>
      </c>
      <c r="N706" s="2">
        <v>5000</v>
      </c>
      <c r="O706" s="2">
        <v>13633.71</v>
      </c>
      <c r="P706" s="2">
        <v>19366.29</v>
      </c>
      <c r="Q706" s="2">
        <v>0</v>
      </c>
      <c r="R706" s="2">
        <v>33000</v>
      </c>
      <c r="S706" s="2">
        <v>7805.91</v>
      </c>
      <c r="T706" s="2">
        <v>2194.09</v>
      </c>
      <c r="U706" s="2">
        <v>0</v>
      </c>
      <c r="V706" s="2">
        <v>10000</v>
      </c>
      <c r="W706" s="2">
        <v>31833.279999999999</v>
      </c>
      <c r="X706" s="2">
        <v>16166.72</v>
      </c>
      <c r="Y706" s="2">
        <v>0</v>
      </c>
      <c r="Z706" s="2">
        <v>48000</v>
      </c>
    </row>
    <row r="707" spans="1:26" ht="13.2" x14ac:dyDescent="0.25">
      <c r="A707" s="1">
        <v>43426</v>
      </c>
      <c r="B707" s="1">
        <v>43426</v>
      </c>
      <c r="C707" t="s">
        <v>31</v>
      </c>
      <c r="D707" s="3">
        <v>42710</v>
      </c>
      <c r="E707" t="s">
        <v>7</v>
      </c>
      <c r="F707" t="s">
        <v>32</v>
      </c>
      <c r="G707" t="s">
        <v>38</v>
      </c>
      <c r="H707" t="s">
        <v>39</v>
      </c>
      <c r="I707" t="s">
        <v>101</v>
      </c>
      <c r="J707" t="s">
        <v>41</v>
      </c>
      <c r="K707" s="2">
        <v>500.84</v>
      </c>
      <c r="L707" s="2">
        <v>3009.16</v>
      </c>
      <c r="M707" s="2">
        <v>0</v>
      </c>
      <c r="N707" s="2">
        <v>3510</v>
      </c>
      <c r="O707" s="2">
        <v>14418.08</v>
      </c>
      <c r="P707" s="2">
        <v>581.91999999999996</v>
      </c>
      <c r="Q707" s="2">
        <v>0</v>
      </c>
      <c r="R707" s="2">
        <v>15000</v>
      </c>
      <c r="S707" s="2">
        <v>684.49</v>
      </c>
      <c r="T707" s="2">
        <v>7315.51</v>
      </c>
      <c r="U707" s="2">
        <v>0</v>
      </c>
      <c r="V707" s="2">
        <v>8000</v>
      </c>
      <c r="W707" s="2">
        <v>1767.25</v>
      </c>
      <c r="X707" s="2">
        <v>24742.75</v>
      </c>
      <c r="Y707" s="2">
        <v>0</v>
      </c>
      <c r="Z707" s="2">
        <v>26510</v>
      </c>
    </row>
    <row r="708" spans="1:26" ht="13.2" x14ac:dyDescent="0.25">
      <c r="A708" s="1">
        <v>43432</v>
      </c>
      <c r="B708" s="1">
        <v>43432</v>
      </c>
      <c r="C708" t="s">
        <v>31</v>
      </c>
      <c r="D708" s="3">
        <v>42713</v>
      </c>
      <c r="E708" t="s">
        <v>7</v>
      </c>
      <c r="F708" t="s">
        <v>32</v>
      </c>
      <c r="G708" t="s">
        <v>38</v>
      </c>
      <c r="H708" t="s">
        <v>39</v>
      </c>
      <c r="I708" t="s">
        <v>50</v>
      </c>
      <c r="J708" t="s">
        <v>41</v>
      </c>
      <c r="K708" s="2">
        <v>6975.45</v>
      </c>
      <c r="L708" s="2">
        <v>3024.55</v>
      </c>
      <c r="M708" s="2">
        <v>0</v>
      </c>
      <c r="N708" s="2">
        <v>10000</v>
      </c>
      <c r="O708" s="2">
        <v>6384.7</v>
      </c>
      <c r="P708" s="2">
        <v>34477.379999999997</v>
      </c>
      <c r="Q708" s="2">
        <v>0</v>
      </c>
      <c r="R708" s="2">
        <v>40862.080000000002</v>
      </c>
      <c r="S708" s="2">
        <v>5850.91</v>
      </c>
      <c r="T708" s="2">
        <v>1649.09</v>
      </c>
      <c r="U708" s="2">
        <v>0</v>
      </c>
      <c r="V708" s="2">
        <v>7500</v>
      </c>
      <c r="W708" s="2">
        <v>47303.74</v>
      </c>
      <c r="X708" s="2">
        <v>11058.34</v>
      </c>
      <c r="Y708" s="2">
        <v>0</v>
      </c>
      <c r="Z708" s="2">
        <v>58362.080000000002</v>
      </c>
    </row>
    <row r="709" spans="1:26" ht="13.2" x14ac:dyDescent="0.25">
      <c r="A709" s="1">
        <v>43434</v>
      </c>
      <c r="B709" s="1">
        <v>43434</v>
      </c>
      <c r="C709" t="s">
        <v>31</v>
      </c>
      <c r="D709" s="3">
        <v>42716</v>
      </c>
      <c r="E709" t="s">
        <v>7</v>
      </c>
      <c r="F709" t="s">
        <v>32</v>
      </c>
      <c r="G709" t="s">
        <v>38</v>
      </c>
      <c r="H709" t="s">
        <v>39</v>
      </c>
      <c r="I709" t="s">
        <v>50</v>
      </c>
      <c r="J709" t="s">
        <v>41</v>
      </c>
      <c r="K709" s="2">
        <v>10034.11</v>
      </c>
      <c r="L709" s="2">
        <v>2390.87</v>
      </c>
      <c r="M709" s="2">
        <v>0</v>
      </c>
      <c r="N709" s="2">
        <v>12424.98</v>
      </c>
      <c r="O709" s="2">
        <v>4024.11</v>
      </c>
      <c r="P709" s="2">
        <v>69975.89</v>
      </c>
      <c r="Q709" s="2">
        <v>0</v>
      </c>
      <c r="R709" s="2">
        <v>74000</v>
      </c>
      <c r="S709" s="2">
        <v>7514.15</v>
      </c>
      <c r="T709" s="2">
        <v>5885.85</v>
      </c>
      <c r="U709" s="2">
        <v>0</v>
      </c>
      <c r="V709" s="2">
        <v>13400</v>
      </c>
      <c r="W709" s="2">
        <v>87524.15</v>
      </c>
      <c r="X709" s="2">
        <v>12300.83</v>
      </c>
      <c r="Y709" s="2">
        <v>0</v>
      </c>
      <c r="Z709" s="2">
        <v>99824.98</v>
      </c>
    </row>
    <row r="710" spans="1:26" ht="13.2" x14ac:dyDescent="0.25">
      <c r="A710" s="1">
        <v>43437</v>
      </c>
      <c r="B710" s="1">
        <v>43437</v>
      </c>
      <c r="C710" t="s">
        <v>31</v>
      </c>
      <c r="D710" s="3">
        <v>42717</v>
      </c>
      <c r="E710" t="s">
        <v>7</v>
      </c>
      <c r="F710" t="s">
        <v>32</v>
      </c>
      <c r="G710" t="s">
        <v>57</v>
      </c>
      <c r="H710" t="s">
        <v>111</v>
      </c>
      <c r="I710" t="s">
        <v>112</v>
      </c>
      <c r="J710" t="s">
        <v>36</v>
      </c>
      <c r="K710" s="2">
        <v>139.9</v>
      </c>
      <c r="L710" s="2">
        <v>3360.1</v>
      </c>
      <c r="M710" s="2">
        <v>0</v>
      </c>
      <c r="N710" s="2">
        <v>3500</v>
      </c>
      <c r="O710" s="2">
        <v>5000</v>
      </c>
      <c r="P710" s="2">
        <v>0</v>
      </c>
      <c r="Q710" s="2">
        <v>0</v>
      </c>
      <c r="R710" s="2">
        <v>5000</v>
      </c>
      <c r="S710" s="2">
        <v>887.95</v>
      </c>
      <c r="T710" s="2">
        <v>6612.05</v>
      </c>
      <c r="U710" s="2">
        <v>0</v>
      </c>
      <c r="V710" s="2">
        <v>7500</v>
      </c>
      <c r="W710" s="2">
        <v>1027.8499999999999</v>
      </c>
      <c r="X710" s="2">
        <v>14972.15</v>
      </c>
      <c r="Y710" s="2">
        <v>0</v>
      </c>
      <c r="Z710" s="2">
        <v>16000</v>
      </c>
    </row>
    <row r="711" spans="1:26" ht="13.2" x14ac:dyDescent="0.25">
      <c r="A711" s="1">
        <v>43447</v>
      </c>
      <c r="B711" s="1">
        <v>43447</v>
      </c>
      <c r="C711" t="s">
        <v>31</v>
      </c>
      <c r="D711" s="3">
        <v>42717</v>
      </c>
      <c r="E711" t="s">
        <v>7</v>
      </c>
      <c r="F711" t="s">
        <v>32</v>
      </c>
      <c r="G711" t="s">
        <v>60</v>
      </c>
      <c r="H711" t="s">
        <v>61</v>
      </c>
      <c r="I711" t="s">
        <v>77</v>
      </c>
      <c r="J711" t="s">
        <v>36</v>
      </c>
      <c r="K711" s="2">
        <v>3243.1</v>
      </c>
      <c r="L711" s="2">
        <v>1276.9000000000001</v>
      </c>
      <c r="M711" s="2">
        <v>0</v>
      </c>
      <c r="N711" s="2">
        <v>4520</v>
      </c>
      <c r="O711" s="2">
        <v>1022.46</v>
      </c>
      <c r="P711" s="2">
        <v>17577.54</v>
      </c>
      <c r="Q711" s="2">
        <v>1500</v>
      </c>
      <c r="R711" s="2">
        <v>17100</v>
      </c>
      <c r="S711" s="2">
        <v>3533.56</v>
      </c>
      <c r="T711" s="2">
        <v>3266.44</v>
      </c>
      <c r="U711" s="2">
        <v>0</v>
      </c>
      <c r="V711" s="2">
        <v>6800</v>
      </c>
      <c r="W711" s="2">
        <v>24354.2</v>
      </c>
      <c r="X711" s="2">
        <v>5565.8</v>
      </c>
      <c r="Y711" s="2">
        <v>1500</v>
      </c>
      <c r="Z711" s="2">
        <v>28420</v>
      </c>
    </row>
    <row r="712" spans="1:26" ht="13.2" x14ac:dyDescent="0.25">
      <c r="A712" s="1">
        <v>43449</v>
      </c>
      <c r="B712" s="1">
        <v>43449</v>
      </c>
      <c r="C712" t="s">
        <v>31</v>
      </c>
      <c r="D712" s="3">
        <v>42719</v>
      </c>
      <c r="E712" t="s">
        <v>7</v>
      </c>
      <c r="F712" t="s">
        <v>32</v>
      </c>
      <c r="G712" t="s">
        <v>38</v>
      </c>
      <c r="H712" t="s">
        <v>39</v>
      </c>
      <c r="I712" t="s">
        <v>50</v>
      </c>
      <c r="J712" t="s">
        <v>41</v>
      </c>
      <c r="K712" s="2">
        <v>5336.27</v>
      </c>
      <c r="L712" s="2">
        <v>1163.73</v>
      </c>
      <c r="M712" s="2">
        <v>0</v>
      </c>
      <c r="N712" s="2">
        <v>6500</v>
      </c>
      <c r="O712" s="2">
        <v>3166.68</v>
      </c>
      <c r="P712" s="2">
        <v>1833.32</v>
      </c>
      <c r="Q712" s="2">
        <v>0</v>
      </c>
      <c r="R712" s="2">
        <v>5000</v>
      </c>
      <c r="S712" s="2">
        <v>5355.03</v>
      </c>
      <c r="T712" s="2">
        <v>2144.9699999999998</v>
      </c>
      <c r="U712" s="2">
        <v>0</v>
      </c>
      <c r="V712" s="2">
        <v>7500</v>
      </c>
      <c r="W712" s="2">
        <v>12524.62</v>
      </c>
      <c r="X712" s="2">
        <v>6475.38</v>
      </c>
      <c r="Y712" s="2">
        <v>0</v>
      </c>
      <c r="Z712" s="2">
        <v>19000</v>
      </c>
    </row>
    <row r="713" spans="1:26" ht="13.2" x14ac:dyDescent="0.25">
      <c r="A713" s="1">
        <v>43463</v>
      </c>
      <c r="B713" s="1">
        <v>43463</v>
      </c>
      <c r="C713" t="s">
        <v>105</v>
      </c>
      <c r="D713" s="3">
        <v>42719</v>
      </c>
      <c r="E713" t="s">
        <v>7</v>
      </c>
      <c r="F713" t="s">
        <v>72</v>
      </c>
      <c r="G713" t="s">
        <v>38</v>
      </c>
      <c r="H713" t="s">
        <v>39</v>
      </c>
      <c r="I713" t="s">
        <v>155</v>
      </c>
      <c r="J713" t="s">
        <v>41</v>
      </c>
      <c r="K713" s="2">
        <v>24.4</v>
      </c>
      <c r="L713" s="2">
        <v>225.6</v>
      </c>
      <c r="M713" s="2">
        <v>0</v>
      </c>
      <c r="N713" s="2">
        <v>250</v>
      </c>
      <c r="O713" s="2">
        <v>0</v>
      </c>
      <c r="P713" s="2">
        <v>0</v>
      </c>
      <c r="Q713" s="2">
        <v>0</v>
      </c>
      <c r="R713" s="2">
        <v>0</v>
      </c>
      <c r="S713" s="2">
        <v>183.87</v>
      </c>
      <c r="T713" s="2">
        <v>316.13</v>
      </c>
      <c r="U713" s="2">
        <v>0</v>
      </c>
      <c r="V713" s="2">
        <v>500</v>
      </c>
      <c r="W713" s="2">
        <v>208.27</v>
      </c>
      <c r="X713" s="2">
        <v>541.73</v>
      </c>
      <c r="Y713" s="2">
        <v>0</v>
      </c>
      <c r="Z713" s="2">
        <v>750</v>
      </c>
    </row>
    <row r="714" spans="1:26" ht="13.2" x14ac:dyDescent="0.25">
      <c r="A714" s="1">
        <v>43508</v>
      </c>
      <c r="B714" s="1">
        <v>43508</v>
      </c>
      <c r="C714" t="s">
        <v>31</v>
      </c>
      <c r="D714" s="3">
        <v>42719</v>
      </c>
      <c r="E714" t="s">
        <v>7</v>
      </c>
      <c r="F714" t="s">
        <v>43</v>
      </c>
      <c r="G714" t="s">
        <v>60</v>
      </c>
      <c r="H714" t="s">
        <v>61</v>
      </c>
      <c r="I714" t="s">
        <v>215</v>
      </c>
      <c r="J714" t="s">
        <v>36</v>
      </c>
      <c r="K714" s="2">
        <v>6327.73</v>
      </c>
      <c r="L714" s="2">
        <v>2553.65</v>
      </c>
      <c r="M714" s="2">
        <v>0</v>
      </c>
      <c r="N714" s="2">
        <v>8881.3799999999992</v>
      </c>
      <c r="O714" s="2">
        <v>3477.03</v>
      </c>
      <c r="P714" s="2">
        <v>52286.37</v>
      </c>
      <c r="Q714" s="2">
        <v>0</v>
      </c>
      <c r="R714" s="2">
        <v>55763.4</v>
      </c>
      <c r="S714" s="2">
        <v>77482.490000000005</v>
      </c>
      <c r="T714" s="2">
        <v>7003.26</v>
      </c>
      <c r="U714" s="2">
        <v>0</v>
      </c>
      <c r="V714" s="2">
        <v>84485.75</v>
      </c>
      <c r="W714" s="2">
        <v>136096.59</v>
      </c>
      <c r="X714" s="2">
        <v>13033.94</v>
      </c>
      <c r="Y714" s="2">
        <v>0</v>
      </c>
      <c r="Z714" s="2">
        <v>149130.53</v>
      </c>
    </row>
    <row r="715" spans="1:26" ht="13.2" x14ac:dyDescent="0.25">
      <c r="A715" s="1">
        <v>43459</v>
      </c>
      <c r="B715" s="1">
        <v>43459</v>
      </c>
      <c r="C715" t="s">
        <v>31</v>
      </c>
      <c r="D715" s="3">
        <v>42721</v>
      </c>
      <c r="E715" t="s">
        <v>7</v>
      </c>
      <c r="F715" t="s">
        <v>72</v>
      </c>
      <c r="G715" t="s">
        <v>60</v>
      </c>
      <c r="H715" t="s">
        <v>61</v>
      </c>
      <c r="I715" t="s">
        <v>218</v>
      </c>
      <c r="J715" t="s">
        <v>36</v>
      </c>
      <c r="K715" s="2">
        <v>5392.14</v>
      </c>
      <c r="L715" s="2">
        <v>1656.73</v>
      </c>
      <c r="M715" s="2">
        <v>0</v>
      </c>
      <c r="N715" s="2">
        <v>7048.87</v>
      </c>
      <c r="O715" s="2">
        <v>485.5</v>
      </c>
      <c r="P715" s="2">
        <v>31530.62</v>
      </c>
      <c r="Q715" s="2">
        <v>0</v>
      </c>
      <c r="R715" s="2">
        <v>32016.12</v>
      </c>
      <c r="S715" s="2">
        <v>2957</v>
      </c>
      <c r="T715" s="2">
        <v>375.9</v>
      </c>
      <c r="U715" s="2">
        <v>0</v>
      </c>
      <c r="V715" s="2">
        <v>3332.9</v>
      </c>
      <c r="W715" s="2">
        <v>39879.760000000002</v>
      </c>
      <c r="X715" s="2">
        <v>2518.13</v>
      </c>
      <c r="Y715" s="2">
        <v>0</v>
      </c>
      <c r="Z715" s="2">
        <v>42397.89</v>
      </c>
    </row>
    <row r="716" spans="1:26" ht="13.2" x14ac:dyDescent="0.25">
      <c r="A716" s="1">
        <v>43461</v>
      </c>
      <c r="B716" s="1">
        <v>43461</v>
      </c>
      <c r="C716" t="s">
        <v>31</v>
      </c>
      <c r="D716" s="3">
        <v>42721</v>
      </c>
      <c r="E716" t="s">
        <v>7</v>
      </c>
      <c r="F716" t="s">
        <v>32</v>
      </c>
      <c r="G716" t="s">
        <v>60</v>
      </c>
      <c r="H716" t="s">
        <v>61</v>
      </c>
      <c r="I716" t="s">
        <v>141</v>
      </c>
      <c r="J716" t="s">
        <v>36</v>
      </c>
      <c r="K716" s="2">
        <v>3258.22</v>
      </c>
      <c r="L716" s="2">
        <v>741.78</v>
      </c>
      <c r="M716" s="2">
        <v>0</v>
      </c>
      <c r="N716" s="2">
        <v>4000</v>
      </c>
      <c r="O716" s="2">
        <v>7077.39</v>
      </c>
      <c r="P716" s="2">
        <v>18422.61</v>
      </c>
      <c r="Q716" s="2">
        <v>0</v>
      </c>
      <c r="R716" s="2">
        <v>25500</v>
      </c>
      <c r="S716" s="2">
        <v>8920.11</v>
      </c>
      <c r="T716" s="2">
        <v>2579.89</v>
      </c>
      <c r="U716" s="2">
        <v>0</v>
      </c>
      <c r="V716" s="2">
        <v>11500</v>
      </c>
      <c r="W716" s="2">
        <v>30600.94</v>
      </c>
      <c r="X716" s="2">
        <v>10399.06</v>
      </c>
      <c r="Y716" s="2">
        <v>0</v>
      </c>
      <c r="Z716" s="2">
        <v>41000</v>
      </c>
    </row>
    <row r="717" spans="1:26" ht="13.2" x14ac:dyDescent="0.25">
      <c r="A717" s="1">
        <v>43466</v>
      </c>
      <c r="B717" s="1">
        <v>43466</v>
      </c>
      <c r="C717" t="s">
        <v>31</v>
      </c>
      <c r="D717" s="3">
        <v>42721</v>
      </c>
      <c r="E717" t="s">
        <v>7</v>
      </c>
      <c r="F717" t="s">
        <v>72</v>
      </c>
      <c r="G717" t="s">
        <v>60</v>
      </c>
      <c r="H717" t="s">
        <v>61</v>
      </c>
      <c r="I717" t="s">
        <v>169</v>
      </c>
      <c r="J717" t="s">
        <v>36</v>
      </c>
      <c r="K717" s="2">
        <v>12987.6</v>
      </c>
      <c r="L717" s="2">
        <v>2614.2800000000002</v>
      </c>
      <c r="M717" s="2">
        <v>0</v>
      </c>
      <c r="N717" s="2">
        <v>15601.88</v>
      </c>
      <c r="O717" s="2">
        <v>4108</v>
      </c>
      <c r="P717" s="2">
        <v>51643.43</v>
      </c>
      <c r="Q717" s="2">
        <v>0</v>
      </c>
      <c r="R717" s="2">
        <v>55751.43</v>
      </c>
      <c r="S717" s="2">
        <v>21617.360000000001</v>
      </c>
      <c r="T717" s="2">
        <v>3022.38</v>
      </c>
      <c r="U717" s="2">
        <v>0</v>
      </c>
      <c r="V717" s="2">
        <v>24639.74</v>
      </c>
      <c r="W717" s="2">
        <v>86248.39</v>
      </c>
      <c r="X717" s="2">
        <v>9744.66</v>
      </c>
      <c r="Y717" s="2">
        <v>0</v>
      </c>
      <c r="Z717" s="2">
        <v>95993.05</v>
      </c>
    </row>
    <row r="718" spans="1:26" ht="13.2" x14ac:dyDescent="0.25">
      <c r="A718" s="1">
        <v>43469</v>
      </c>
      <c r="B718" s="1">
        <v>43469</v>
      </c>
      <c r="C718" t="s">
        <v>31</v>
      </c>
      <c r="D718" s="3">
        <v>42722</v>
      </c>
      <c r="E718" t="s">
        <v>7</v>
      </c>
      <c r="F718" t="s">
        <v>32</v>
      </c>
      <c r="G718" t="s">
        <v>60</v>
      </c>
      <c r="H718" t="s">
        <v>61</v>
      </c>
      <c r="I718" t="s">
        <v>221</v>
      </c>
      <c r="J718" t="s">
        <v>36</v>
      </c>
      <c r="K718" s="2">
        <v>2018.82</v>
      </c>
      <c r="L718" s="2">
        <v>1497.33</v>
      </c>
      <c r="M718" s="2">
        <v>0</v>
      </c>
      <c r="N718" s="2">
        <v>3516.15</v>
      </c>
      <c r="O718" s="2">
        <v>0</v>
      </c>
      <c r="P718" s="2">
        <v>0</v>
      </c>
      <c r="Q718" s="2">
        <v>0</v>
      </c>
      <c r="R718" s="2">
        <v>0</v>
      </c>
      <c r="S718" s="2">
        <v>14497</v>
      </c>
      <c r="T718" s="2">
        <v>10909.8</v>
      </c>
      <c r="U718" s="2">
        <v>0</v>
      </c>
      <c r="V718" s="2">
        <v>25406.799999999999</v>
      </c>
      <c r="W718" s="2">
        <v>16515.82</v>
      </c>
      <c r="X718" s="2">
        <v>12407.13</v>
      </c>
      <c r="Y718" s="2">
        <v>0</v>
      </c>
      <c r="Z718" s="2">
        <v>28922.95</v>
      </c>
    </row>
    <row r="719" spans="1:26" ht="13.2" x14ac:dyDescent="0.25">
      <c r="A719" s="1">
        <v>43458</v>
      </c>
      <c r="B719" s="1">
        <v>43458</v>
      </c>
      <c r="C719" t="s">
        <v>31</v>
      </c>
      <c r="D719" s="3">
        <v>42723</v>
      </c>
      <c r="E719" t="s">
        <v>7</v>
      </c>
      <c r="F719" t="s">
        <v>32</v>
      </c>
      <c r="G719" t="s">
        <v>57</v>
      </c>
      <c r="H719" t="s">
        <v>127</v>
      </c>
      <c r="I719" t="s">
        <v>161</v>
      </c>
      <c r="J719" t="s">
        <v>36</v>
      </c>
      <c r="K719" s="2">
        <v>938.28</v>
      </c>
      <c r="L719" s="2">
        <v>7061.72</v>
      </c>
      <c r="M719" s="2">
        <v>0</v>
      </c>
      <c r="N719" s="2">
        <v>8000</v>
      </c>
      <c r="O719" s="2">
        <v>69953.02</v>
      </c>
      <c r="P719" s="2">
        <v>12531.22</v>
      </c>
      <c r="Q719" s="2">
        <v>0</v>
      </c>
      <c r="R719" s="2">
        <v>82484.240000000005</v>
      </c>
      <c r="S719" s="2">
        <v>9299</v>
      </c>
      <c r="T719" s="2">
        <v>11990</v>
      </c>
      <c r="U719" s="2">
        <v>0</v>
      </c>
      <c r="V719" s="2">
        <v>21289</v>
      </c>
      <c r="W719" s="2">
        <v>22768.5</v>
      </c>
      <c r="X719" s="2">
        <v>89004.74</v>
      </c>
      <c r="Y719" s="2">
        <v>0</v>
      </c>
      <c r="Z719" s="2">
        <v>111773.24</v>
      </c>
    </row>
    <row r="720" spans="1:26" ht="13.2" x14ac:dyDescent="0.25">
      <c r="A720" s="1">
        <v>43485</v>
      </c>
      <c r="B720" s="1">
        <v>43485</v>
      </c>
      <c r="C720" t="s">
        <v>31</v>
      </c>
      <c r="D720" s="3">
        <v>42727</v>
      </c>
      <c r="E720" t="s">
        <v>7</v>
      </c>
      <c r="F720" t="s">
        <v>72</v>
      </c>
      <c r="G720" t="s">
        <v>38</v>
      </c>
      <c r="H720" t="s">
        <v>39</v>
      </c>
      <c r="I720" t="s">
        <v>99</v>
      </c>
      <c r="J720" t="s">
        <v>41</v>
      </c>
      <c r="K720" s="2">
        <v>3328.99</v>
      </c>
      <c r="L720" s="2">
        <v>481.01</v>
      </c>
      <c r="M720" s="2">
        <v>0</v>
      </c>
      <c r="N720" s="2">
        <v>3810</v>
      </c>
      <c r="O720" s="2">
        <v>2807.86</v>
      </c>
      <c r="P720" s="2">
        <v>14765.71</v>
      </c>
      <c r="Q720" s="2">
        <v>0</v>
      </c>
      <c r="R720" s="2">
        <v>17573.57</v>
      </c>
      <c r="S720" s="2">
        <v>8500.7900000000009</v>
      </c>
      <c r="T720" s="2">
        <v>20499.21</v>
      </c>
      <c r="U720" s="2">
        <v>0</v>
      </c>
      <c r="V720" s="2">
        <v>29000</v>
      </c>
      <c r="W720" s="2">
        <v>26595.49</v>
      </c>
      <c r="X720" s="2">
        <v>23788.080000000002</v>
      </c>
      <c r="Y720" s="2">
        <v>0</v>
      </c>
      <c r="Z720" s="2">
        <v>50383.57</v>
      </c>
    </row>
    <row r="721" spans="1:26" ht="13.2" x14ac:dyDescent="0.25">
      <c r="A721" s="1">
        <v>43476</v>
      </c>
      <c r="B721" s="1">
        <v>43476</v>
      </c>
      <c r="C721" t="s">
        <v>31</v>
      </c>
      <c r="D721" s="3">
        <v>42731</v>
      </c>
      <c r="E721" t="s">
        <v>7</v>
      </c>
      <c r="F721" t="s">
        <v>72</v>
      </c>
      <c r="G721" t="s">
        <v>57</v>
      </c>
      <c r="H721" t="s">
        <v>95</v>
      </c>
      <c r="I721" t="s">
        <v>158</v>
      </c>
      <c r="J721" t="s">
        <v>36</v>
      </c>
      <c r="K721" s="2">
        <v>18957.41</v>
      </c>
      <c r="L721" s="2">
        <v>23083.279999999999</v>
      </c>
      <c r="M721" s="2">
        <v>0</v>
      </c>
      <c r="N721" s="2">
        <v>42040.69</v>
      </c>
      <c r="O721" s="2">
        <v>96144</v>
      </c>
      <c r="P721" s="2">
        <v>60482.12</v>
      </c>
      <c r="Q721" s="2">
        <v>0</v>
      </c>
      <c r="R721" s="2">
        <v>156626.12</v>
      </c>
      <c r="S721" s="2">
        <v>125441.45</v>
      </c>
      <c r="T721" s="2">
        <v>170570.46</v>
      </c>
      <c r="U721" s="2">
        <v>0</v>
      </c>
      <c r="V721" s="2">
        <v>296011.90999999997</v>
      </c>
      <c r="W721" s="2">
        <v>204880.98</v>
      </c>
      <c r="X721" s="2">
        <v>289797.74</v>
      </c>
      <c r="Y721" s="2">
        <v>0</v>
      </c>
      <c r="Z721" s="2">
        <v>494678.72</v>
      </c>
    </row>
    <row r="722" spans="1:26" ht="13.2" x14ac:dyDescent="0.25">
      <c r="A722" s="1">
        <v>43488</v>
      </c>
      <c r="B722" s="1">
        <v>43488</v>
      </c>
      <c r="C722" t="s">
        <v>31</v>
      </c>
      <c r="D722" s="3">
        <v>42731</v>
      </c>
      <c r="E722" t="s">
        <v>7</v>
      </c>
      <c r="F722" t="s">
        <v>72</v>
      </c>
      <c r="G722" t="s">
        <v>57</v>
      </c>
      <c r="H722" t="s">
        <v>95</v>
      </c>
      <c r="I722" t="s">
        <v>96</v>
      </c>
      <c r="J722" t="s">
        <v>36</v>
      </c>
      <c r="K722" s="2">
        <v>1457.67</v>
      </c>
      <c r="L722" s="2">
        <v>42.33</v>
      </c>
      <c r="M722" s="2">
        <v>0</v>
      </c>
      <c r="N722" s="2">
        <v>1500</v>
      </c>
      <c r="O722" s="2">
        <v>1185.43</v>
      </c>
      <c r="P722" s="2">
        <v>3814.57</v>
      </c>
      <c r="Q722" s="2">
        <v>0</v>
      </c>
      <c r="R722" s="2">
        <v>5000</v>
      </c>
      <c r="S722" s="2">
        <v>2637</v>
      </c>
      <c r="T722" s="2">
        <v>2863</v>
      </c>
      <c r="U722" s="2">
        <v>0</v>
      </c>
      <c r="V722" s="2">
        <v>5500</v>
      </c>
      <c r="W722" s="2">
        <v>7909.24</v>
      </c>
      <c r="X722" s="2">
        <v>4090.76</v>
      </c>
      <c r="Y722" s="2">
        <v>0</v>
      </c>
      <c r="Z722" s="2">
        <v>12000</v>
      </c>
    </row>
    <row r="723" spans="1:26" ht="13.2" x14ac:dyDescent="0.25">
      <c r="A723" s="1">
        <v>43479</v>
      </c>
      <c r="B723" s="1">
        <v>43479</v>
      </c>
      <c r="C723" t="s">
        <v>31</v>
      </c>
      <c r="D723" s="3">
        <v>42732</v>
      </c>
      <c r="E723" t="s">
        <v>7</v>
      </c>
      <c r="F723" t="s">
        <v>43</v>
      </c>
      <c r="G723" t="s">
        <v>60</v>
      </c>
      <c r="H723" t="s">
        <v>61</v>
      </c>
      <c r="I723" t="s">
        <v>221</v>
      </c>
      <c r="J723" t="s">
        <v>36</v>
      </c>
      <c r="K723" s="2">
        <v>7442.19</v>
      </c>
      <c r="L723" s="2">
        <v>2807.81</v>
      </c>
      <c r="M723" s="2">
        <v>0</v>
      </c>
      <c r="N723" s="2">
        <v>10250</v>
      </c>
      <c r="O723" s="2">
        <v>9356.57</v>
      </c>
      <c r="P723" s="2">
        <v>52503.43</v>
      </c>
      <c r="Q723" s="2">
        <v>0</v>
      </c>
      <c r="R723" s="2">
        <v>61860</v>
      </c>
      <c r="S723" s="2">
        <v>40910.699999999997</v>
      </c>
      <c r="T723" s="2">
        <v>2417.4299999999998</v>
      </c>
      <c r="U723" s="2">
        <v>0</v>
      </c>
      <c r="V723" s="2">
        <v>43328.13</v>
      </c>
      <c r="W723" s="2">
        <v>100856.32000000001</v>
      </c>
      <c r="X723" s="2">
        <v>14581.81</v>
      </c>
      <c r="Y723" s="2">
        <v>0</v>
      </c>
      <c r="Z723" s="2">
        <v>115438.13</v>
      </c>
    </row>
    <row r="724" spans="1:26" ht="13.2" x14ac:dyDescent="0.25">
      <c r="A724" s="1">
        <v>43579</v>
      </c>
      <c r="B724" s="1">
        <v>43579</v>
      </c>
      <c r="C724" t="s">
        <v>31</v>
      </c>
      <c r="D724" s="3">
        <v>42732</v>
      </c>
      <c r="E724" t="s">
        <v>7</v>
      </c>
      <c r="F724" t="s">
        <v>32</v>
      </c>
      <c r="G724" t="s">
        <v>38</v>
      </c>
      <c r="H724" t="s">
        <v>39</v>
      </c>
      <c r="I724" t="s">
        <v>40</v>
      </c>
      <c r="J724" t="s">
        <v>41</v>
      </c>
      <c r="K724" s="2">
        <v>7.9</v>
      </c>
      <c r="L724" s="2">
        <v>1602.1</v>
      </c>
      <c r="M724" s="2">
        <v>0</v>
      </c>
      <c r="N724" s="2">
        <v>1610</v>
      </c>
      <c r="O724" s="2">
        <v>6085</v>
      </c>
      <c r="P724" s="2">
        <v>0</v>
      </c>
      <c r="Q724" s="2">
        <v>0</v>
      </c>
      <c r="R724" s="2">
        <v>6085</v>
      </c>
      <c r="S724" s="2">
        <v>0</v>
      </c>
      <c r="T724" s="2">
        <v>2400</v>
      </c>
      <c r="U724" s="2">
        <v>0</v>
      </c>
      <c r="V724" s="2">
        <v>2400</v>
      </c>
      <c r="W724" s="2">
        <v>7.9</v>
      </c>
      <c r="X724" s="2">
        <v>10087.1</v>
      </c>
      <c r="Y724" s="2">
        <v>0</v>
      </c>
      <c r="Z724" s="2">
        <v>10095</v>
      </c>
    </row>
    <row r="725" spans="1:26" ht="13.2" x14ac:dyDescent="0.25">
      <c r="A725" s="1">
        <v>43482</v>
      </c>
      <c r="B725" s="1">
        <v>43482</v>
      </c>
      <c r="C725" t="s">
        <v>31</v>
      </c>
      <c r="D725" s="3">
        <v>42733</v>
      </c>
      <c r="E725" t="s">
        <v>7</v>
      </c>
      <c r="F725" t="s">
        <v>32</v>
      </c>
      <c r="G725" t="s">
        <v>38</v>
      </c>
      <c r="H725" t="s">
        <v>39</v>
      </c>
      <c r="I725" t="s">
        <v>40</v>
      </c>
      <c r="J725" t="s">
        <v>41</v>
      </c>
      <c r="K725" s="2">
        <v>667.06</v>
      </c>
      <c r="L725" s="2">
        <v>1942.1</v>
      </c>
      <c r="M725" s="2">
        <v>0</v>
      </c>
      <c r="N725" s="2">
        <v>2609.16</v>
      </c>
      <c r="O725" s="2">
        <v>5735.89</v>
      </c>
      <c r="P725" s="2">
        <v>13960.93</v>
      </c>
      <c r="Q725" s="2">
        <v>0</v>
      </c>
      <c r="R725" s="2">
        <v>19696.82</v>
      </c>
      <c r="S725" s="2">
        <v>3894.47</v>
      </c>
      <c r="T725" s="2">
        <v>7500</v>
      </c>
      <c r="U725" s="2">
        <v>0</v>
      </c>
      <c r="V725" s="2">
        <v>11394.47</v>
      </c>
      <c r="W725" s="2">
        <v>18522.46</v>
      </c>
      <c r="X725" s="2">
        <v>15177.99</v>
      </c>
      <c r="Y725" s="2">
        <v>0</v>
      </c>
      <c r="Z725" s="2">
        <v>33700.449999999997</v>
      </c>
    </row>
    <row r="726" spans="1:26" ht="13.2" x14ac:dyDescent="0.25">
      <c r="A726" s="1">
        <v>43500</v>
      </c>
      <c r="B726" s="1">
        <v>43500</v>
      </c>
      <c r="C726" t="s">
        <v>31</v>
      </c>
      <c r="D726" s="3">
        <v>42733</v>
      </c>
      <c r="E726" t="s">
        <v>7</v>
      </c>
      <c r="F726" t="s">
        <v>32</v>
      </c>
      <c r="G726" t="s">
        <v>38</v>
      </c>
      <c r="H726" t="s">
        <v>39</v>
      </c>
      <c r="I726" t="s">
        <v>50</v>
      </c>
      <c r="J726" t="s">
        <v>41</v>
      </c>
      <c r="K726" s="2">
        <v>1395.62</v>
      </c>
      <c r="L726" s="2">
        <v>1249.96</v>
      </c>
      <c r="M726" s="2">
        <v>0</v>
      </c>
      <c r="N726" s="2">
        <v>2645.58</v>
      </c>
      <c r="O726" s="2">
        <v>1293.03</v>
      </c>
      <c r="P726" s="2">
        <v>25158.27</v>
      </c>
      <c r="Q726" s="2">
        <v>0</v>
      </c>
      <c r="R726" s="2">
        <v>26451.3</v>
      </c>
      <c r="S726" s="2">
        <v>4461.2700000000004</v>
      </c>
      <c r="T726" s="2">
        <v>1130.1099999999999</v>
      </c>
      <c r="U726" s="2">
        <v>0</v>
      </c>
      <c r="V726" s="2">
        <v>5591.38</v>
      </c>
      <c r="W726" s="2">
        <v>31015.16</v>
      </c>
      <c r="X726" s="2">
        <v>3673.1</v>
      </c>
      <c r="Y726" s="2">
        <v>0</v>
      </c>
      <c r="Z726" s="2">
        <v>34688.26</v>
      </c>
    </row>
    <row r="727" spans="1:26" ht="13.2" x14ac:dyDescent="0.25">
      <c r="A727" s="1">
        <v>43489</v>
      </c>
      <c r="B727" s="1">
        <v>43489</v>
      </c>
      <c r="C727" t="s">
        <v>31</v>
      </c>
      <c r="D727" s="3">
        <v>42735</v>
      </c>
      <c r="E727" t="s">
        <v>7</v>
      </c>
      <c r="F727" t="s">
        <v>72</v>
      </c>
      <c r="G727" t="s">
        <v>38</v>
      </c>
      <c r="H727" t="s">
        <v>39</v>
      </c>
      <c r="I727" t="s">
        <v>99</v>
      </c>
      <c r="J727" t="s">
        <v>41</v>
      </c>
      <c r="K727" s="2">
        <v>82.09</v>
      </c>
      <c r="L727" s="2">
        <v>917.91</v>
      </c>
      <c r="M727" s="2">
        <v>0</v>
      </c>
      <c r="N727" s="2">
        <v>1000</v>
      </c>
      <c r="O727" s="2">
        <v>425.43</v>
      </c>
      <c r="P727" s="2">
        <v>626.57000000000005</v>
      </c>
      <c r="Q727" s="2">
        <v>0</v>
      </c>
      <c r="R727" s="2">
        <v>1052</v>
      </c>
      <c r="S727" s="2">
        <v>226.49</v>
      </c>
      <c r="T727" s="2">
        <v>573.51</v>
      </c>
      <c r="U727" s="2">
        <v>0</v>
      </c>
      <c r="V727" s="2">
        <v>800</v>
      </c>
      <c r="W727" s="2">
        <v>935.15</v>
      </c>
      <c r="X727" s="2">
        <v>1916.85</v>
      </c>
      <c r="Y727" s="2">
        <v>0</v>
      </c>
      <c r="Z727" s="2">
        <v>2852</v>
      </c>
    </row>
    <row r="728" spans="1:26" ht="13.2" x14ac:dyDescent="0.25">
      <c r="A728" s="1">
        <v>43541</v>
      </c>
      <c r="B728" s="1">
        <v>43541</v>
      </c>
      <c r="C728" t="s">
        <v>31</v>
      </c>
      <c r="D728" s="3">
        <v>42737</v>
      </c>
      <c r="E728" t="s">
        <v>7</v>
      </c>
      <c r="F728" t="s">
        <v>43</v>
      </c>
      <c r="G728" t="s">
        <v>60</v>
      </c>
      <c r="H728" t="s">
        <v>61</v>
      </c>
      <c r="I728" t="s">
        <v>62</v>
      </c>
      <c r="J728" t="s">
        <v>36</v>
      </c>
      <c r="K728" s="2">
        <v>5547.74</v>
      </c>
      <c r="L728" s="2">
        <v>444.33</v>
      </c>
      <c r="M728" s="2">
        <v>0</v>
      </c>
      <c r="N728" s="2">
        <v>5992.07</v>
      </c>
      <c r="O728" s="2">
        <v>5047.92</v>
      </c>
      <c r="P728" s="2">
        <v>7047.92</v>
      </c>
      <c r="Q728" s="2">
        <v>0</v>
      </c>
      <c r="R728" s="2">
        <v>12095.84</v>
      </c>
      <c r="S728" s="2">
        <v>42403.16</v>
      </c>
      <c r="T728" s="2">
        <v>623.30999999999995</v>
      </c>
      <c r="U728" s="2">
        <v>0</v>
      </c>
      <c r="V728" s="2">
        <v>43026.47</v>
      </c>
      <c r="W728" s="2">
        <v>54998.82</v>
      </c>
      <c r="X728" s="2">
        <v>6115.56</v>
      </c>
      <c r="Y728" s="2">
        <v>0</v>
      </c>
      <c r="Z728" s="2">
        <v>61114.38</v>
      </c>
    </row>
    <row r="729" spans="1:26" ht="13.2" x14ac:dyDescent="0.25">
      <c r="A729" s="1">
        <v>43495</v>
      </c>
      <c r="B729" s="1">
        <v>43495</v>
      </c>
      <c r="C729" t="s">
        <v>31</v>
      </c>
      <c r="D729" s="3">
        <v>42738</v>
      </c>
      <c r="E729" t="s">
        <v>7</v>
      </c>
      <c r="F729" t="s">
        <v>32</v>
      </c>
      <c r="G729" t="s">
        <v>33</v>
      </c>
      <c r="H729" t="s">
        <v>235</v>
      </c>
      <c r="I729" t="s">
        <v>288</v>
      </c>
      <c r="J729" t="s">
        <v>36</v>
      </c>
      <c r="K729" s="2">
        <v>27.16</v>
      </c>
      <c r="L729" s="2">
        <v>272.83999999999997</v>
      </c>
      <c r="M729" s="2">
        <v>0</v>
      </c>
      <c r="N729" s="2">
        <v>300</v>
      </c>
      <c r="O729" s="2">
        <v>5000</v>
      </c>
      <c r="P729" s="2">
        <v>0</v>
      </c>
      <c r="Q729" s="2">
        <v>0</v>
      </c>
      <c r="R729" s="2">
        <v>5000</v>
      </c>
      <c r="S729" s="2">
        <v>218.92</v>
      </c>
      <c r="T729" s="2">
        <v>481.08</v>
      </c>
      <c r="U729" s="2">
        <v>0</v>
      </c>
      <c r="V729" s="2">
        <v>700</v>
      </c>
      <c r="W729" s="2">
        <v>246.08</v>
      </c>
      <c r="X729" s="2">
        <v>5753.92</v>
      </c>
      <c r="Y729" s="2">
        <v>0</v>
      </c>
      <c r="Z729" s="2">
        <v>6000</v>
      </c>
    </row>
    <row r="730" spans="1:26" ht="13.2" x14ac:dyDescent="0.25">
      <c r="A730" s="1">
        <v>43496</v>
      </c>
      <c r="B730" s="1">
        <v>43496</v>
      </c>
      <c r="C730" t="s">
        <v>31</v>
      </c>
      <c r="D730" s="3">
        <v>42739</v>
      </c>
      <c r="E730" t="s">
        <v>7</v>
      </c>
      <c r="F730" t="s">
        <v>43</v>
      </c>
      <c r="G730" t="s">
        <v>60</v>
      </c>
      <c r="H730" t="s">
        <v>61</v>
      </c>
      <c r="I730" t="s">
        <v>215</v>
      </c>
      <c r="J730" t="s">
        <v>36</v>
      </c>
      <c r="K730" s="2">
        <v>3567.67</v>
      </c>
      <c r="L730" s="2">
        <v>2075.9899999999998</v>
      </c>
      <c r="M730" s="2">
        <v>0</v>
      </c>
      <c r="N730" s="2">
        <v>5643.66</v>
      </c>
      <c r="O730" s="2">
        <v>10276.51</v>
      </c>
      <c r="P730" s="2">
        <v>24292.28</v>
      </c>
      <c r="Q730" s="2">
        <v>0</v>
      </c>
      <c r="R730" s="2">
        <v>34568.79</v>
      </c>
      <c r="S730" s="2">
        <v>65947.87</v>
      </c>
      <c r="T730" s="2">
        <v>8862.6</v>
      </c>
      <c r="U730" s="2">
        <v>0</v>
      </c>
      <c r="V730" s="2">
        <v>74810.47</v>
      </c>
      <c r="W730" s="2">
        <v>93807.82</v>
      </c>
      <c r="X730" s="2">
        <v>21215.1</v>
      </c>
      <c r="Y730" s="2">
        <v>0</v>
      </c>
      <c r="Z730" s="2">
        <v>115022.92</v>
      </c>
    </row>
    <row r="731" spans="1:26" ht="13.2" x14ac:dyDescent="0.25">
      <c r="A731" s="1">
        <v>43498</v>
      </c>
      <c r="B731" s="1">
        <v>43499</v>
      </c>
      <c r="C731" t="s">
        <v>31</v>
      </c>
      <c r="D731" s="3">
        <v>42739</v>
      </c>
      <c r="E731" t="s">
        <v>7</v>
      </c>
      <c r="F731" t="s">
        <v>72</v>
      </c>
      <c r="G731" t="s">
        <v>57</v>
      </c>
      <c r="H731" t="s">
        <v>79</v>
      </c>
      <c r="I731" t="s">
        <v>786</v>
      </c>
      <c r="J731" t="s">
        <v>36</v>
      </c>
      <c r="K731" s="2">
        <v>25818.53</v>
      </c>
      <c r="L731" s="2">
        <v>3681.47</v>
      </c>
      <c r="M731" s="2">
        <v>0</v>
      </c>
      <c r="N731" s="2">
        <v>29500</v>
      </c>
      <c r="O731" s="2">
        <v>59623</v>
      </c>
      <c r="P731" s="2">
        <v>63120</v>
      </c>
      <c r="Q731" s="2">
        <v>0</v>
      </c>
      <c r="R731" s="2">
        <v>122743</v>
      </c>
      <c r="S731" s="2">
        <v>55942.34</v>
      </c>
      <c r="T731" s="2">
        <v>4057.66</v>
      </c>
      <c r="U731" s="2">
        <v>0</v>
      </c>
      <c r="V731" s="2">
        <v>60000</v>
      </c>
      <c r="W731" s="2">
        <v>144880.87</v>
      </c>
      <c r="X731" s="2">
        <v>67362.13</v>
      </c>
      <c r="Y731" s="2">
        <v>0</v>
      </c>
      <c r="Z731" s="2">
        <v>212243</v>
      </c>
    </row>
    <row r="732" spans="1:26" ht="13.2" x14ac:dyDescent="0.25">
      <c r="A732" s="1">
        <v>44439</v>
      </c>
      <c r="B732" s="1">
        <v>44439</v>
      </c>
      <c r="C732" t="s">
        <v>31</v>
      </c>
      <c r="D732" s="3">
        <v>42739</v>
      </c>
      <c r="E732" t="s">
        <v>7</v>
      </c>
      <c r="F732" t="s">
        <v>32</v>
      </c>
      <c r="G732" t="s">
        <v>60</v>
      </c>
      <c r="H732" t="s">
        <v>61</v>
      </c>
      <c r="I732" t="s">
        <v>218</v>
      </c>
      <c r="J732" t="s">
        <v>36</v>
      </c>
      <c r="K732" s="2">
        <v>0</v>
      </c>
      <c r="L732" s="2">
        <v>500</v>
      </c>
      <c r="M732" s="2">
        <v>0</v>
      </c>
      <c r="N732" s="2">
        <v>500</v>
      </c>
      <c r="O732" s="2">
        <v>4000</v>
      </c>
      <c r="P732" s="2">
        <v>0</v>
      </c>
      <c r="Q732" s="2">
        <v>0</v>
      </c>
      <c r="R732" s="2">
        <v>4000</v>
      </c>
      <c r="S732" s="2">
        <v>0</v>
      </c>
      <c r="T732" s="2">
        <v>500</v>
      </c>
      <c r="U732" s="2">
        <v>0</v>
      </c>
      <c r="V732" s="2">
        <v>500</v>
      </c>
      <c r="W732" s="2">
        <v>0</v>
      </c>
      <c r="X732" s="2">
        <v>5000</v>
      </c>
      <c r="Y732" s="2">
        <v>0</v>
      </c>
      <c r="Z732" s="2">
        <v>5000</v>
      </c>
    </row>
    <row r="733" spans="1:26" ht="13.2" x14ac:dyDescent="0.25">
      <c r="A733" s="1">
        <v>43497</v>
      </c>
      <c r="B733" s="1">
        <v>43497</v>
      </c>
      <c r="C733" t="s">
        <v>31</v>
      </c>
      <c r="D733" s="3">
        <v>42740</v>
      </c>
      <c r="E733" t="s">
        <v>7</v>
      </c>
      <c r="F733" t="s">
        <v>72</v>
      </c>
      <c r="G733" t="s">
        <v>57</v>
      </c>
      <c r="H733" t="s">
        <v>58</v>
      </c>
      <c r="I733" t="s">
        <v>275</v>
      </c>
      <c r="J733" t="s">
        <v>36</v>
      </c>
      <c r="K733" s="2">
        <v>14987.07</v>
      </c>
      <c r="L733" s="2">
        <v>7820.83</v>
      </c>
      <c r="M733" s="2">
        <v>0</v>
      </c>
      <c r="N733" s="2">
        <v>22807.9</v>
      </c>
      <c r="O733" s="2">
        <v>68526.570000000007</v>
      </c>
      <c r="P733" s="2">
        <v>53795.43</v>
      </c>
      <c r="Q733" s="2">
        <v>0</v>
      </c>
      <c r="R733" s="2">
        <v>122322</v>
      </c>
      <c r="S733" s="2">
        <v>64932.67</v>
      </c>
      <c r="T733" s="2">
        <v>49467.33</v>
      </c>
      <c r="U733" s="2">
        <v>0</v>
      </c>
      <c r="V733" s="2">
        <v>114400</v>
      </c>
      <c r="W733" s="2">
        <v>133715.17000000001</v>
      </c>
      <c r="X733" s="2">
        <v>125814.73</v>
      </c>
      <c r="Y733" s="2">
        <v>0</v>
      </c>
      <c r="Z733" s="2">
        <v>259529.9</v>
      </c>
    </row>
    <row r="734" spans="1:26" ht="13.2" x14ac:dyDescent="0.25">
      <c r="A734" s="1">
        <v>43503</v>
      </c>
      <c r="B734" s="1">
        <v>43503</v>
      </c>
      <c r="C734" t="s">
        <v>31</v>
      </c>
      <c r="D734" s="3">
        <v>42741</v>
      </c>
      <c r="E734" t="s">
        <v>7</v>
      </c>
      <c r="F734" t="s">
        <v>72</v>
      </c>
      <c r="G734" t="s">
        <v>38</v>
      </c>
      <c r="H734" t="s">
        <v>39</v>
      </c>
      <c r="I734" t="s">
        <v>155</v>
      </c>
      <c r="J734" t="s">
        <v>41</v>
      </c>
      <c r="K734" s="2">
        <v>4391.96</v>
      </c>
      <c r="L734" s="2">
        <v>8608.0400000000009</v>
      </c>
      <c r="M734" s="2">
        <v>0</v>
      </c>
      <c r="N734" s="2">
        <v>13000</v>
      </c>
      <c r="O734" s="2">
        <v>8450.84</v>
      </c>
      <c r="P734" s="2">
        <v>16381.16</v>
      </c>
      <c r="Q734" s="2">
        <v>0</v>
      </c>
      <c r="R734" s="2">
        <v>24832</v>
      </c>
      <c r="S734" s="2">
        <v>2351.3000000000002</v>
      </c>
      <c r="T734" s="2">
        <v>13608.7</v>
      </c>
      <c r="U734" s="2">
        <v>0</v>
      </c>
      <c r="V734" s="2">
        <v>15960</v>
      </c>
      <c r="W734" s="2">
        <v>23124.42</v>
      </c>
      <c r="X734" s="2">
        <v>30667.58</v>
      </c>
      <c r="Y734" s="2">
        <v>0</v>
      </c>
      <c r="Z734" s="2">
        <v>53792</v>
      </c>
    </row>
    <row r="735" spans="1:26" ht="13.2" x14ac:dyDescent="0.25">
      <c r="A735" s="1">
        <v>43504</v>
      </c>
      <c r="B735" s="1">
        <v>43504</v>
      </c>
      <c r="C735" t="s">
        <v>31</v>
      </c>
      <c r="D735" s="3">
        <v>42741</v>
      </c>
      <c r="E735" t="s">
        <v>7</v>
      </c>
      <c r="F735" t="s">
        <v>32</v>
      </c>
      <c r="G735" t="s">
        <v>38</v>
      </c>
      <c r="H735" t="s">
        <v>39</v>
      </c>
      <c r="I735" t="s">
        <v>40</v>
      </c>
      <c r="J735" t="s">
        <v>41</v>
      </c>
      <c r="K735" s="2">
        <v>9246.56</v>
      </c>
      <c r="L735" s="2">
        <v>828.44</v>
      </c>
      <c r="M735" s="2">
        <v>0</v>
      </c>
      <c r="N735" s="2">
        <v>10075</v>
      </c>
      <c r="O735" s="2">
        <v>8749.11</v>
      </c>
      <c r="P735" s="2">
        <v>8668.86</v>
      </c>
      <c r="Q735" s="2">
        <v>0</v>
      </c>
      <c r="R735" s="2">
        <v>17417.97</v>
      </c>
      <c r="S735" s="2">
        <v>3500.51</v>
      </c>
      <c r="T735" s="2">
        <v>6999.49</v>
      </c>
      <c r="U735" s="2">
        <v>0</v>
      </c>
      <c r="V735" s="2">
        <v>10500</v>
      </c>
      <c r="W735" s="2">
        <v>21415.93</v>
      </c>
      <c r="X735" s="2">
        <v>16577.04</v>
      </c>
      <c r="Y735" s="2">
        <v>0</v>
      </c>
      <c r="Z735" s="2">
        <v>37992.97</v>
      </c>
    </row>
    <row r="736" spans="1:26" ht="13.2" x14ac:dyDescent="0.25">
      <c r="A736" s="1">
        <v>43514</v>
      </c>
      <c r="B736" s="1">
        <v>43514</v>
      </c>
      <c r="C736" t="s">
        <v>31</v>
      </c>
      <c r="D736" s="3">
        <v>42741</v>
      </c>
      <c r="E736" t="s">
        <v>7</v>
      </c>
      <c r="F736" t="s">
        <v>32</v>
      </c>
      <c r="G736" t="s">
        <v>38</v>
      </c>
      <c r="H736" t="s">
        <v>39</v>
      </c>
      <c r="I736" t="s">
        <v>48</v>
      </c>
      <c r="J736" t="s">
        <v>41</v>
      </c>
      <c r="K736" s="2">
        <v>3860.91</v>
      </c>
      <c r="L736" s="2">
        <v>3649.09</v>
      </c>
      <c r="M736" s="2">
        <v>0</v>
      </c>
      <c r="N736" s="2">
        <v>7510</v>
      </c>
      <c r="O736" s="2">
        <v>2193.16</v>
      </c>
      <c r="P736" s="2">
        <v>51054.6</v>
      </c>
      <c r="Q736" s="2">
        <v>0</v>
      </c>
      <c r="R736" s="2">
        <v>53247.76</v>
      </c>
      <c r="S736" s="2">
        <v>6506.53</v>
      </c>
      <c r="T736" s="2">
        <v>20993.47</v>
      </c>
      <c r="U736" s="2">
        <v>0</v>
      </c>
      <c r="V736" s="2">
        <v>27500</v>
      </c>
      <c r="W736" s="2">
        <v>61422.04</v>
      </c>
      <c r="X736" s="2">
        <v>26835.72</v>
      </c>
      <c r="Y736" s="2">
        <v>0</v>
      </c>
      <c r="Z736" s="2">
        <v>88257.76</v>
      </c>
    </row>
    <row r="737" spans="1:26" ht="13.2" x14ac:dyDescent="0.25">
      <c r="A737" s="1">
        <v>43515</v>
      </c>
      <c r="B737" s="1">
        <v>43515</v>
      </c>
      <c r="C737" t="s">
        <v>31</v>
      </c>
      <c r="D737" s="3">
        <v>42742</v>
      </c>
      <c r="E737" t="s">
        <v>7</v>
      </c>
      <c r="F737" t="s">
        <v>72</v>
      </c>
      <c r="G737" t="s">
        <v>60</v>
      </c>
      <c r="H737" t="s">
        <v>61</v>
      </c>
      <c r="I737" t="s">
        <v>218</v>
      </c>
      <c r="J737" t="s">
        <v>36</v>
      </c>
      <c r="K737" s="2">
        <v>32.65</v>
      </c>
      <c r="L737" s="2">
        <v>1967.35</v>
      </c>
      <c r="M737" s="2">
        <v>0</v>
      </c>
      <c r="N737" s="2">
        <v>2000</v>
      </c>
      <c r="O737" s="2">
        <v>4959.72</v>
      </c>
      <c r="P737" s="2">
        <v>1202.28</v>
      </c>
      <c r="Q737" s="2">
        <v>0</v>
      </c>
      <c r="R737" s="2">
        <v>6162</v>
      </c>
      <c r="S737" s="2">
        <v>207.92</v>
      </c>
      <c r="T737" s="2">
        <v>4792.08</v>
      </c>
      <c r="U737" s="2">
        <v>0</v>
      </c>
      <c r="V737" s="2">
        <v>5000</v>
      </c>
      <c r="W737" s="2">
        <v>1442.85</v>
      </c>
      <c r="X737" s="2">
        <v>11719.15</v>
      </c>
      <c r="Y737" s="2">
        <v>0</v>
      </c>
      <c r="Z737" s="2">
        <v>13162</v>
      </c>
    </row>
    <row r="738" spans="1:26" ht="13.2" x14ac:dyDescent="0.25">
      <c r="A738" s="1">
        <v>43520</v>
      </c>
      <c r="B738" s="1">
        <v>43520</v>
      </c>
      <c r="C738" t="s">
        <v>31</v>
      </c>
      <c r="D738" s="3">
        <v>42743</v>
      </c>
      <c r="E738" t="s">
        <v>7</v>
      </c>
      <c r="F738" t="s">
        <v>43</v>
      </c>
      <c r="G738" t="s">
        <v>60</v>
      </c>
      <c r="H738" t="s">
        <v>61</v>
      </c>
      <c r="I738" t="s">
        <v>62</v>
      </c>
      <c r="J738" t="s">
        <v>36</v>
      </c>
      <c r="K738" s="2">
        <v>1968.59</v>
      </c>
      <c r="L738" s="2">
        <v>21.57</v>
      </c>
      <c r="M738" s="2">
        <v>0</v>
      </c>
      <c r="N738" s="2">
        <v>1990.16</v>
      </c>
      <c r="O738" s="2">
        <v>8696.27</v>
      </c>
      <c r="P738" s="2">
        <v>20039.22</v>
      </c>
      <c r="Q738" s="2">
        <v>0</v>
      </c>
      <c r="R738" s="2">
        <v>28735.49</v>
      </c>
      <c r="S738" s="2">
        <v>9695.58</v>
      </c>
      <c r="T738" s="2">
        <v>3382.45</v>
      </c>
      <c r="U738" s="2">
        <v>0</v>
      </c>
      <c r="V738" s="2">
        <v>13078.03</v>
      </c>
      <c r="W738" s="2">
        <v>31703.39</v>
      </c>
      <c r="X738" s="2">
        <v>12100.29</v>
      </c>
      <c r="Y738" s="2">
        <v>0</v>
      </c>
      <c r="Z738" s="2">
        <v>43803.68</v>
      </c>
    </row>
    <row r="739" spans="1:26" ht="13.2" x14ac:dyDescent="0.25">
      <c r="A739" s="1">
        <v>43507</v>
      </c>
      <c r="B739" s="1">
        <v>43507</v>
      </c>
      <c r="C739" t="s">
        <v>31</v>
      </c>
      <c r="D739" s="3">
        <v>42744</v>
      </c>
      <c r="E739" t="s">
        <v>7</v>
      </c>
      <c r="F739" t="s">
        <v>43</v>
      </c>
      <c r="G739" t="s">
        <v>57</v>
      </c>
      <c r="H739" t="s">
        <v>127</v>
      </c>
      <c r="I739" t="s">
        <v>138</v>
      </c>
      <c r="J739" t="s">
        <v>36</v>
      </c>
      <c r="K739" s="2">
        <v>6606.86</v>
      </c>
      <c r="L739" s="2">
        <v>2643.14</v>
      </c>
      <c r="M739" s="2">
        <v>0</v>
      </c>
      <c r="N739" s="2">
        <v>9250</v>
      </c>
      <c r="O739" s="2">
        <v>2999.64</v>
      </c>
      <c r="P739" s="2">
        <v>10362.379999999999</v>
      </c>
      <c r="Q739" s="2">
        <v>0</v>
      </c>
      <c r="R739" s="2">
        <v>13362.02</v>
      </c>
      <c r="S739" s="2">
        <v>44003.85</v>
      </c>
      <c r="T739" s="2">
        <v>30485</v>
      </c>
      <c r="U739" s="2">
        <v>0</v>
      </c>
      <c r="V739" s="2">
        <v>74488.850000000006</v>
      </c>
      <c r="W739" s="2">
        <v>60973.09</v>
      </c>
      <c r="X739" s="2">
        <v>36127.78</v>
      </c>
      <c r="Y739" s="2">
        <v>0</v>
      </c>
      <c r="Z739" s="2">
        <v>97100.87</v>
      </c>
    </row>
    <row r="740" spans="1:26" ht="13.2" x14ac:dyDescent="0.25">
      <c r="A740" s="1">
        <v>43512</v>
      </c>
      <c r="B740" s="1">
        <v>43512</v>
      </c>
      <c r="C740" t="s">
        <v>31</v>
      </c>
      <c r="D740" s="3">
        <v>42744</v>
      </c>
      <c r="E740" t="s">
        <v>7</v>
      </c>
      <c r="F740" t="s">
        <v>32</v>
      </c>
      <c r="G740" t="s">
        <v>73</v>
      </c>
      <c r="H740" t="s">
        <v>87</v>
      </c>
      <c r="I740" t="s">
        <v>471</v>
      </c>
      <c r="J740" t="s">
        <v>36</v>
      </c>
      <c r="K740" s="2">
        <v>1775.41</v>
      </c>
      <c r="L740" s="2">
        <v>224.59</v>
      </c>
      <c r="M740" s="2">
        <v>0</v>
      </c>
      <c r="N740" s="2">
        <v>2000</v>
      </c>
      <c r="O740" s="2">
        <v>12036.12</v>
      </c>
      <c r="P740" s="2">
        <v>5049.9799999999996</v>
      </c>
      <c r="Q740" s="2">
        <v>0</v>
      </c>
      <c r="R740" s="2">
        <v>17086.099999999999</v>
      </c>
      <c r="S740" s="2">
        <v>1543.3</v>
      </c>
      <c r="T740" s="2">
        <v>2956.7</v>
      </c>
      <c r="U740" s="2">
        <v>0</v>
      </c>
      <c r="V740" s="2">
        <v>4500</v>
      </c>
      <c r="W740" s="2">
        <v>8368.69</v>
      </c>
      <c r="X740" s="2">
        <v>15217.41</v>
      </c>
      <c r="Y740" s="2">
        <v>0</v>
      </c>
      <c r="Z740" s="2">
        <v>23586.1</v>
      </c>
    </row>
    <row r="741" spans="1:26" ht="13.2" x14ac:dyDescent="0.25">
      <c r="A741" s="1">
        <v>43513</v>
      </c>
      <c r="B741" s="1">
        <v>43513</v>
      </c>
      <c r="C741" t="s">
        <v>31</v>
      </c>
      <c r="D741" s="3">
        <v>42744</v>
      </c>
      <c r="E741" t="s">
        <v>7</v>
      </c>
      <c r="F741" t="s">
        <v>32</v>
      </c>
      <c r="G741" t="s">
        <v>73</v>
      </c>
      <c r="H741" t="s">
        <v>87</v>
      </c>
      <c r="I741" t="s">
        <v>471</v>
      </c>
      <c r="J741" t="s">
        <v>36</v>
      </c>
      <c r="K741" s="2">
        <v>1007.09</v>
      </c>
      <c r="L741" s="2">
        <v>5992.91</v>
      </c>
      <c r="M741" s="2">
        <v>0</v>
      </c>
      <c r="N741" s="2">
        <v>7000</v>
      </c>
      <c r="O741" s="2">
        <v>6149.92</v>
      </c>
      <c r="P741" s="2">
        <v>9716.3799999999992</v>
      </c>
      <c r="Q741" s="2">
        <v>0</v>
      </c>
      <c r="R741" s="2">
        <v>15866.3</v>
      </c>
      <c r="S741" s="2">
        <v>5273.63</v>
      </c>
      <c r="T741" s="2">
        <v>2726.37</v>
      </c>
      <c r="U741" s="2">
        <v>0</v>
      </c>
      <c r="V741" s="2">
        <v>8000</v>
      </c>
      <c r="W741" s="2">
        <v>15997.1</v>
      </c>
      <c r="X741" s="2">
        <v>14869.2</v>
      </c>
      <c r="Y741" s="2">
        <v>0</v>
      </c>
      <c r="Z741" s="2">
        <v>30866.3</v>
      </c>
    </row>
    <row r="742" spans="1:26" ht="13.2" x14ac:dyDescent="0.25">
      <c r="A742" s="1">
        <v>43534</v>
      </c>
      <c r="B742" s="1">
        <v>43534</v>
      </c>
      <c r="C742" t="s">
        <v>31</v>
      </c>
      <c r="D742" s="3">
        <v>42744</v>
      </c>
      <c r="E742" t="s">
        <v>7</v>
      </c>
      <c r="F742" t="s">
        <v>72</v>
      </c>
      <c r="G742" t="s">
        <v>38</v>
      </c>
      <c r="H742" t="s">
        <v>39</v>
      </c>
      <c r="I742" t="s">
        <v>155</v>
      </c>
      <c r="J742" t="s">
        <v>41</v>
      </c>
      <c r="K742" s="2">
        <v>1366.38</v>
      </c>
      <c r="L742" s="2">
        <v>7643.62</v>
      </c>
      <c r="M742" s="2">
        <v>0</v>
      </c>
      <c r="N742" s="2">
        <v>9010</v>
      </c>
      <c r="O742" s="2">
        <v>13618.86</v>
      </c>
      <c r="P742" s="2">
        <v>16381.14</v>
      </c>
      <c r="Q742" s="2">
        <v>0</v>
      </c>
      <c r="R742" s="2">
        <v>30000</v>
      </c>
      <c r="S742" s="2">
        <v>4826.74</v>
      </c>
      <c r="T742" s="2">
        <v>15173.26</v>
      </c>
      <c r="U742" s="2">
        <v>0</v>
      </c>
      <c r="V742" s="2">
        <v>20000</v>
      </c>
      <c r="W742" s="2">
        <v>22574.26</v>
      </c>
      <c r="X742" s="2">
        <v>36435.74</v>
      </c>
      <c r="Y742" s="2">
        <v>0</v>
      </c>
      <c r="Z742" s="2">
        <v>59010</v>
      </c>
    </row>
    <row r="743" spans="1:26" ht="13.2" x14ac:dyDescent="0.25">
      <c r="A743" s="1">
        <v>43527</v>
      </c>
      <c r="B743" s="1">
        <v>43527</v>
      </c>
      <c r="C743" t="s">
        <v>31</v>
      </c>
      <c r="D743" s="3">
        <v>42748</v>
      </c>
      <c r="E743" t="s">
        <v>7</v>
      </c>
      <c r="F743" t="s">
        <v>32</v>
      </c>
      <c r="G743" t="s">
        <v>38</v>
      </c>
      <c r="H743" t="s">
        <v>39</v>
      </c>
      <c r="I743" t="s">
        <v>50</v>
      </c>
      <c r="J743" t="s">
        <v>41</v>
      </c>
      <c r="K743" s="2">
        <v>130.44999999999999</v>
      </c>
      <c r="L743" s="2">
        <v>1679.55</v>
      </c>
      <c r="M743" s="2">
        <v>0</v>
      </c>
      <c r="N743" s="2">
        <v>1810</v>
      </c>
      <c r="O743" s="2">
        <v>941.18</v>
      </c>
      <c r="P743" s="2">
        <v>14458.82</v>
      </c>
      <c r="Q743" s="2">
        <v>0</v>
      </c>
      <c r="R743" s="2">
        <v>15400</v>
      </c>
      <c r="S743" s="2">
        <v>953.48</v>
      </c>
      <c r="T743" s="2">
        <v>5646.52</v>
      </c>
      <c r="U743" s="2">
        <v>0</v>
      </c>
      <c r="V743" s="2">
        <v>6600</v>
      </c>
      <c r="W743" s="2">
        <v>15542.75</v>
      </c>
      <c r="X743" s="2">
        <v>8267.25</v>
      </c>
      <c r="Y743" s="2">
        <v>0</v>
      </c>
      <c r="Z743" s="2">
        <v>23810</v>
      </c>
    </row>
    <row r="744" spans="1:26" ht="13.2" x14ac:dyDescent="0.25">
      <c r="A744" s="1">
        <v>43533</v>
      </c>
      <c r="B744" s="1">
        <v>43533</v>
      </c>
      <c r="C744" t="s">
        <v>31</v>
      </c>
      <c r="D744" s="3">
        <v>42750</v>
      </c>
      <c r="E744" t="s">
        <v>7</v>
      </c>
      <c r="F744" t="s">
        <v>72</v>
      </c>
      <c r="G744" t="s">
        <v>73</v>
      </c>
      <c r="H744" t="s">
        <v>87</v>
      </c>
      <c r="I744" t="s">
        <v>471</v>
      </c>
      <c r="J744" t="s">
        <v>36</v>
      </c>
      <c r="K744" s="2">
        <v>1181.6500000000001</v>
      </c>
      <c r="L744" s="2">
        <v>318.35000000000002</v>
      </c>
      <c r="M744" s="2">
        <v>0</v>
      </c>
      <c r="N744" s="2">
        <v>1500</v>
      </c>
      <c r="O744" s="2">
        <v>1060.25</v>
      </c>
      <c r="P744" s="2">
        <v>19041.75</v>
      </c>
      <c r="Q744" s="2">
        <v>0</v>
      </c>
      <c r="R744" s="2">
        <v>20102</v>
      </c>
      <c r="S744" s="2">
        <v>1352.22</v>
      </c>
      <c r="T744" s="2">
        <v>827.53</v>
      </c>
      <c r="U744" s="2">
        <v>0</v>
      </c>
      <c r="V744" s="2">
        <v>2179.75</v>
      </c>
      <c r="W744" s="2">
        <v>21575.62</v>
      </c>
      <c r="X744" s="2">
        <v>2206.13</v>
      </c>
      <c r="Y744" s="2">
        <v>0</v>
      </c>
      <c r="Z744" s="2">
        <v>23781.75</v>
      </c>
    </row>
    <row r="745" spans="1:26" ht="13.2" x14ac:dyDescent="0.25">
      <c r="A745" s="1">
        <v>43536</v>
      </c>
      <c r="B745" s="1">
        <v>43536</v>
      </c>
      <c r="C745" t="s">
        <v>31</v>
      </c>
      <c r="D745" s="3">
        <v>42756</v>
      </c>
      <c r="E745" t="s">
        <v>7</v>
      </c>
      <c r="F745" t="s">
        <v>32</v>
      </c>
      <c r="G745" t="s">
        <v>57</v>
      </c>
      <c r="H745" t="s">
        <v>95</v>
      </c>
      <c r="I745" t="s">
        <v>206</v>
      </c>
      <c r="J745" t="s">
        <v>36</v>
      </c>
      <c r="K745" s="2">
        <v>566.15</v>
      </c>
      <c r="L745" s="2">
        <v>1843.85</v>
      </c>
      <c r="M745" s="2">
        <v>0</v>
      </c>
      <c r="N745" s="2">
        <v>2410</v>
      </c>
      <c r="O745" s="2">
        <v>8280</v>
      </c>
      <c r="P745" s="2">
        <v>0</v>
      </c>
      <c r="Q745" s="2">
        <v>0</v>
      </c>
      <c r="R745" s="2">
        <v>8280</v>
      </c>
      <c r="S745" s="2">
        <v>286.54000000000002</v>
      </c>
      <c r="T745" s="2">
        <v>3313.46</v>
      </c>
      <c r="U745" s="2">
        <v>0</v>
      </c>
      <c r="V745" s="2">
        <v>3600</v>
      </c>
      <c r="W745" s="2">
        <v>852.69</v>
      </c>
      <c r="X745" s="2">
        <v>13437.31</v>
      </c>
      <c r="Y745" s="2">
        <v>0</v>
      </c>
      <c r="Z745" s="2">
        <v>14290</v>
      </c>
    </row>
    <row r="746" spans="1:26" ht="13.2" x14ac:dyDescent="0.25">
      <c r="A746" s="1">
        <v>43545</v>
      </c>
      <c r="B746" s="1">
        <v>43545</v>
      </c>
      <c r="C746" t="s">
        <v>31</v>
      </c>
      <c r="D746" s="3">
        <v>42762</v>
      </c>
      <c r="E746" t="s">
        <v>7</v>
      </c>
      <c r="F746" t="s">
        <v>72</v>
      </c>
      <c r="G746" t="s">
        <v>57</v>
      </c>
      <c r="H746" t="s">
        <v>79</v>
      </c>
      <c r="I746" t="s">
        <v>110</v>
      </c>
      <c r="J746" t="s">
        <v>36</v>
      </c>
      <c r="K746" s="2">
        <v>3078.17</v>
      </c>
      <c r="L746" s="2">
        <v>3921.83</v>
      </c>
      <c r="M746" s="2">
        <v>0</v>
      </c>
      <c r="N746" s="2">
        <v>7000</v>
      </c>
      <c r="O746" s="2">
        <v>17000</v>
      </c>
      <c r="P746" s="2">
        <v>0</v>
      </c>
      <c r="Q746" s="2">
        <v>0</v>
      </c>
      <c r="R746" s="2">
        <v>17000</v>
      </c>
      <c r="S746" s="2">
        <v>30001.81</v>
      </c>
      <c r="T746" s="2">
        <v>3998.19</v>
      </c>
      <c r="U746" s="2">
        <v>0</v>
      </c>
      <c r="V746" s="2">
        <v>34000</v>
      </c>
      <c r="W746" s="2">
        <v>33079.980000000003</v>
      </c>
      <c r="X746" s="2">
        <v>24920.02</v>
      </c>
      <c r="Y746" s="2">
        <v>0</v>
      </c>
      <c r="Z746" s="2">
        <v>58000</v>
      </c>
    </row>
    <row r="747" spans="1:26" ht="13.2" x14ac:dyDescent="0.25">
      <c r="A747" s="1">
        <v>43584</v>
      </c>
      <c r="B747" s="1">
        <v>43584</v>
      </c>
      <c r="C747" t="s">
        <v>31</v>
      </c>
      <c r="D747" s="3">
        <v>42762</v>
      </c>
      <c r="E747" t="s">
        <v>7</v>
      </c>
      <c r="F747" t="s">
        <v>32</v>
      </c>
      <c r="G747" t="s">
        <v>57</v>
      </c>
      <c r="H747" t="s">
        <v>79</v>
      </c>
      <c r="I747" t="s">
        <v>186</v>
      </c>
      <c r="J747" t="s">
        <v>36</v>
      </c>
      <c r="K747" s="2">
        <v>6635.05</v>
      </c>
      <c r="L747" s="2">
        <v>1163.5999999999999</v>
      </c>
      <c r="M747" s="2">
        <v>0</v>
      </c>
      <c r="N747" s="2">
        <v>7798.65</v>
      </c>
      <c r="O747" s="2">
        <v>4790.4799999999996</v>
      </c>
      <c r="P747" s="2">
        <v>32284.12</v>
      </c>
      <c r="Q747" s="2">
        <v>0</v>
      </c>
      <c r="R747" s="2">
        <v>37074.6</v>
      </c>
      <c r="S747" s="2">
        <v>18181.73</v>
      </c>
      <c r="T747" s="2">
        <v>20618.27</v>
      </c>
      <c r="U747" s="2">
        <v>0</v>
      </c>
      <c r="V747" s="2">
        <v>38800</v>
      </c>
      <c r="W747" s="2">
        <v>57100.9</v>
      </c>
      <c r="X747" s="2">
        <v>26572.35</v>
      </c>
      <c r="Y747" s="2">
        <v>0</v>
      </c>
      <c r="Z747" s="2">
        <v>83673.25</v>
      </c>
    </row>
    <row r="748" spans="1:26" ht="13.2" x14ac:dyDescent="0.25">
      <c r="A748" s="1">
        <v>43549</v>
      </c>
      <c r="B748" s="1">
        <v>43549</v>
      </c>
      <c r="C748" t="s">
        <v>31</v>
      </c>
      <c r="D748" s="3">
        <v>42763</v>
      </c>
      <c r="E748" t="s">
        <v>7</v>
      </c>
      <c r="F748" t="s">
        <v>32</v>
      </c>
      <c r="G748" t="s">
        <v>60</v>
      </c>
      <c r="H748" t="s">
        <v>61</v>
      </c>
      <c r="I748" t="s">
        <v>77</v>
      </c>
      <c r="J748" t="s">
        <v>36</v>
      </c>
      <c r="K748" s="2">
        <v>3222.22</v>
      </c>
      <c r="L748" s="2">
        <v>277.77999999999997</v>
      </c>
      <c r="M748" s="2">
        <v>0</v>
      </c>
      <c r="N748" s="2">
        <v>3500</v>
      </c>
      <c r="O748" s="2">
        <v>8948.64</v>
      </c>
      <c r="P748" s="2">
        <v>9593.66</v>
      </c>
      <c r="Q748" s="2">
        <v>0</v>
      </c>
      <c r="R748" s="2">
        <v>18542.3</v>
      </c>
      <c r="S748" s="2">
        <v>4097</v>
      </c>
      <c r="T748" s="2">
        <v>4403</v>
      </c>
      <c r="U748" s="2">
        <v>0</v>
      </c>
      <c r="V748" s="2">
        <v>8500</v>
      </c>
      <c r="W748" s="2">
        <v>16912.88</v>
      </c>
      <c r="X748" s="2">
        <v>13629.42</v>
      </c>
      <c r="Y748" s="2">
        <v>0</v>
      </c>
      <c r="Z748" s="2">
        <v>30542.3</v>
      </c>
    </row>
    <row r="749" spans="1:26" ht="13.2" x14ac:dyDescent="0.25">
      <c r="A749" s="1">
        <v>43550</v>
      </c>
      <c r="B749" s="1">
        <v>43550</v>
      </c>
      <c r="C749" t="s">
        <v>31</v>
      </c>
      <c r="D749" s="3">
        <v>42765</v>
      </c>
      <c r="E749" t="s">
        <v>7</v>
      </c>
      <c r="F749" t="s">
        <v>72</v>
      </c>
      <c r="G749" t="s">
        <v>38</v>
      </c>
      <c r="H749" t="s">
        <v>39</v>
      </c>
      <c r="I749" t="s">
        <v>155</v>
      </c>
      <c r="J749" t="s">
        <v>41</v>
      </c>
      <c r="K749" s="2">
        <v>4248.0200000000004</v>
      </c>
      <c r="L749" s="2">
        <v>4625</v>
      </c>
      <c r="M749" s="2">
        <v>0</v>
      </c>
      <c r="N749" s="2">
        <v>8873.02</v>
      </c>
      <c r="O749" s="2">
        <v>2700.02</v>
      </c>
      <c r="P749" s="2">
        <v>15222.84</v>
      </c>
      <c r="Q749" s="2">
        <v>0</v>
      </c>
      <c r="R749" s="2">
        <v>17922.86</v>
      </c>
      <c r="S749" s="2">
        <v>6740.34</v>
      </c>
      <c r="T749" s="2">
        <v>2694.87</v>
      </c>
      <c r="U749" s="2">
        <v>0</v>
      </c>
      <c r="V749" s="2">
        <v>9435.2099999999991</v>
      </c>
      <c r="W749" s="2">
        <v>26211.200000000001</v>
      </c>
      <c r="X749" s="2">
        <v>10019.89</v>
      </c>
      <c r="Y749" s="2">
        <v>0</v>
      </c>
      <c r="Z749" s="2">
        <v>36231.089999999997</v>
      </c>
    </row>
    <row r="750" spans="1:26" ht="13.2" x14ac:dyDescent="0.25">
      <c r="A750" s="1">
        <v>43594</v>
      </c>
      <c r="B750" s="1">
        <v>43594</v>
      </c>
      <c r="C750" t="s">
        <v>31</v>
      </c>
      <c r="D750" s="3">
        <v>42766</v>
      </c>
      <c r="E750" t="s">
        <v>7</v>
      </c>
      <c r="F750" t="s">
        <v>32</v>
      </c>
      <c r="G750" t="s">
        <v>38</v>
      </c>
      <c r="H750" t="s">
        <v>39</v>
      </c>
      <c r="I750" t="s">
        <v>50</v>
      </c>
      <c r="J750" t="s">
        <v>41</v>
      </c>
      <c r="K750" s="2">
        <v>3149.19</v>
      </c>
      <c r="L750" s="2">
        <v>860.81</v>
      </c>
      <c r="M750" s="2">
        <v>0</v>
      </c>
      <c r="N750" s="2">
        <v>4010</v>
      </c>
      <c r="O750" s="2">
        <v>2772</v>
      </c>
      <c r="P750" s="2">
        <v>0</v>
      </c>
      <c r="Q750" s="2">
        <v>0</v>
      </c>
      <c r="R750" s="2">
        <v>2772</v>
      </c>
      <c r="S750" s="2">
        <v>1242.02</v>
      </c>
      <c r="T750" s="2">
        <v>4757.9799999999996</v>
      </c>
      <c r="U750" s="2">
        <v>0</v>
      </c>
      <c r="V750" s="2">
        <v>6000</v>
      </c>
      <c r="W750" s="2">
        <v>4391.21</v>
      </c>
      <c r="X750" s="2">
        <v>8390.7900000000009</v>
      </c>
      <c r="Y750" s="2">
        <v>0</v>
      </c>
      <c r="Z750" s="2">
        <v>12782</v>
      </c>
    </row>
    <row r="751" spans="1:26" ht="13.2" x14ac:dyDescent="0.25">
      <c r="A751" s="1">
        <v>43559</v>
      </c>
      <c r="B751" s="1">
        <v>43559</v>
      </c>
      <c r="C751" t="s">
        <v>31</v>
      </c>
      <c r="D751" s="3">
        <v>42769</v>
      </c>
      <c r="E751" t="s">
        <v>7</v>
      </c>
      <c r="F751" t="s">
        <v>32</v>
      </c>
      <c r="G751" t="s">
        <v>38</v>
      </c>
      <c r="H751" t="s">
        <v>39</v>
      </c>
      <c r="I751" t="s">
        <v>48</v>
      </c>
      <c r="J751" t="s">
        <v>41</v>
      </c>
      <c r="K751" s="2">
        <v>815.11</v>
      </c>
      <c r="L751" s="2">
        <v>794.89</v>
      </c>
      <c r="M751" s="2">
        <v>0</v>
      </c>
      <c r="N751" s="2">
        <v>1610</v>
      </c>
      <c r="O751" s="2">
        <v>2323.3200000000002</v>
      </c>
      <c r="P751" s="2">
        <v>7948.2</v>
      </c>
      <c r="Q751" s="2">
        <v>0</v>
      </c>
      <c r="R751" s="2">
        <v>10271.52</v>
      </c>
      <c r="S751" s="2">
        <v>5552.37</v>
      </c>
      <c r="T751" s="2">
        <v>647.63</v>
      </c>
      <c r="U751" s="2">
        <v>0</v>
      </c>
      <c r="V751" s="2">
        <v>6200</v>
      </c>
      <c r="W751" s="2">
        <v>14315.68</v>
      </c>
      <c r="X751" s="2">
        <v>3765.84</v>
      </c>
      <c r="Y751" s="2">
        <v>0</v>
      </c>
      <c r="Z751" s="2">
        <v>18081.52</v>
      </c>
    </row>
    <row r="752" spans="1:26" ht="13.2" x14ac:dyDescent="0.25">
      <c r="A752" s="1">
        <v>43562</v>
      </c>
      <c r="B752" s="1">
        <v>43562</v>
      </c>
      <c r="C752" t="s">
        <v>31</v>
      </c>
      <c r="D752" s="3">
        <v>42769</v>
      </c>
      <c r="E752" t="s">
        <v>7</v>
      </c>
      <c r="F752" t="s">
        <v>43</v>
      </c>
      <c r="G752" t="s">
        <v>60</v>
      </c>
      <c r="H752" t="s">
        <v>61</v>
      </c>
      <c r="I752" t="s">
        <v>62</v>
      </c>
      <c r="J752" t="s">
        <v>36</v>
      </c>
      <c r="K752" s="2">
        <v>11647.01</v>
      </c>
      <c r="L752" s="2">
        <v>2960.89</v>
      </c>
      <c r="M752" s="2">
        <v>0</v>
      </c>
      <c r="N752" s="2">
        <v>14607.9</v>
      </c>
      <c r="O752" s="2">
        <v>5519.93</v>
      </c>
      <c r="P752" s="2">
        <v>26708.34</v>
      </c>
      <c r="Q752" s="2">
        <v>0</v>
      </c>
      <c r="R752" s="2">
        <v>32228.27</v>
      </c>
      <c r="S752" s="2">
        <v>18928.099999999999</v>
      </c>
      <c r="T752" s="2">
        <v>71.900000000000006</v>
      </c>
      <c r="U752" s="2">
        <v>0</v>
      </c>
      <c r="V752" s="2">
        <v>19000</v>
      </c>
      <c r="W752" s="2">
        <v>57283.45</v>
      </c>
      <c r="X752" s="2">
        <v>8552.7199999999993</v>
      </c>
      <c r="Y752" s="2">
        <v>0</v>
      </c>
      <c r="Z752" s="2">
        <v>65836.17</v>
      </c>
    </row>
    <row r="753" spans="1:26" ht="13.2" x14ac:dyDescent="0.25">
      <c r="A753" s="1">
        <v>43561</v>
      </c>
      <c r="B753" s="1">
        <v>43561</v>
      </c>
      <c r="C753" t="s">
        <v>31</v>
      </c>
      <c r="D753" s="3">
        <v>42771</v>
      </c>
      <c r="E753" t="s">
        <v>7</v>
      </c>
      <c r="F753" t="s">
        <v>43</v>
      </c>
      <c r="G753" t="s">
        <v>38</v>
      </c>
      <c r="H753" t="s">
        <v>39</v>
      </c>
      <c r="I753" t="s">
        <v>238</v>
      </c>
      <c r="J753" t="s">
        <v>41</v>
      </c>
      <c r="K753" s="2">
        <v>76.41</v>
      </c>
      <c r="L753" s="2">
        <v>1423.59</v>
      </c>
      <c r="M753" s="2">
        <v>0</v>
      </c>
      <c r="N753" s="2">
        <v>1500</v>
      </c>
      <c r="O753" s="2">
        <v>3000</v>
      </c>
      <c r="P753" s="2">
        <v>0</v>
      </c>
      <c r="Q753" s="2">
        <v>0</v>
      </c>
      <c r="R753" s="2">
        <v>3000</v>
      </c>
      <c r="S753" s="2">
        <v>167.22</v>
      </c>
      <c r="T753" s="2">
        <v>3332.78</v>
      </c>
      <c r="U753" s="2">
        <v>0</v>
      </c>
      <c r="V753" s="2">
        <v>3500</v>
      </c>
      <c r="W753" s="2">
        <v>243.63</v>
      </c>
      <c r="X753" s="2">
        <v>7756.37</v>
      </c>
      <c r="Y753" s="2">
        <v>0</v>
      </c>
      <c r="Z753" s="2">
        <v>8000</v>
      </c>
    </row>
    <row r="754" spans="1:26" ht="13.2" x14ac:dyDescent="0.25">
      <c r="A754" s="1">
        <v>43570</v>
      </c>
      <c r="B754" s="1">
        <v>43570</v>
      </c>
      <c r="C754" t="s">
        <v>31</v>
      </c>
      <c r="D754" s="3">
        <v>42775</v>
      </c>
      <c r="E754" t="s">
        <v>7</v>
      </c>
      <c r="F754" t="s">
        <v>32</v>
      </c>
      <c r="G754" t="s">
        <v>38</v>
      </c>
      <c r="H754" t="s">
        <v>39</v>
      </c>
      <c r="I754" t="s">
        <v>40</v>
      </c>
      <c r="J754" t="s">
        <v>41</v>
      </c>
      <c r="K754" s="2">
        <v>5076.37</v>
      </c>
      <c r="L754" s="2">
        <v>423.63</v>
      </c>
      <c r="M754" s="2">
        <v>0</v>
      </c>
      <c r="N754" s="2">
        <v>5500</v>
      </c>
      <c r="O754" s="2">
        <v>6632.08</v>
      </c>
      <c r="P754" s="2">
        <v>8367.92</v>
      </c>
      <c r="Q754" s="2">
        <v>0</v>
      </c>
      <c r="R754" s="2">
        <v>15000</v>
      </c>
      <c r="S754" s="2">
        <v>8347.94</v>
      </c>
      <c r="T754" s="2">
        <v>2652.06</v>
      </c>
      <c r="U754" s="2">
        <v>0</v>
      </c>
      <c r="V754" s="2">
        <v>11000</v>
      </c>
      <c r="W754" s="2">
        <v>21792.23</v>
      </c>
      <c r="X754" s="2">
        <v>9707.77</v>
      </c>
      <c r="Y754" s="2">
        <v>0</v>
      </c>
      <c r="Z754" s="2">
        <v>31500</v>
      </c>
    </row>
    <row r="755" spans="1:26" ht="13.2" x14ac:dyDescent="0.25">
      <c r="A755" s="1">
        <v>43573</v>
      </c>
      <c r="B755" s="1">
        <v>43573</v>
      </c>
      <c r="C755" t="s">
        <v>31</v>
      </c>
      <c r="D755" s="3">
        <v>42775</v>
      </c>
      <c r="E755" t="s">
        <v>7</v>
      </c>
      <c r="F755" t="s">
        <v>32</v>
      </c>
      <c r="G755" t="s">
        <v>38</v>
      </c>
      <c r="H755" t="s">
        <v>39</v>
      </c>
      <c r="I755" t="s">
        <v>48</v>
      </c>
      <c r="J755" t="s">
        <v>41</v>
      </c>
      <c r="K755" s="2">
        <v>5338.87</v>
      </c>
      <c r="L755" s="2">
        <v>1266.1300000000001</v>
      </c>
      <c r="M755" s="2">
        <v>0</v>
      </c>
      <c r="N755" s="2">
        <v>6605</v>
      </c>
      <c r="O755" s="2">
        <v>19815.54</v>
      </c>
      <c r="P755" s="2">
        <v>31973.91</v>
      </c>
      <c r="Q755" s="2">
        <v>0</v>
      </c>
      <c r="R755" s="2">
        <v>51789.45</v>
      </c>
      <c r="S755" s="2">
        <v>12349.04</v>
      </c>
      <c r="T755" s="2">
        <v>7150.96</v>
      </c>
      <c r="U755" s="2">
        <v>0</v>
      </c>
      <c r="V755" s="2">
        <v>19500</v>
      </c>
      <c r="W755" s="2">
        <v>49661.82</v>
      </c>
      <c r="X755" s="2">
        <v>28232.63</v>
      </c>
      <c r="Y755" s="2">
        <v>0</v>
      </c>
      <c r="Z755" s="2">
        <v>77894.45</v>
      </c>
    </row>
    <row r="756" spans="1:26" ht="13.2" x14ac:dyDescent="0.25">
      <c r="A756" s="1">
        <v>43664</v>
      </c>
      <c r="B756" s="1">
        <v>43664</v>
      </c>
      <c r="C756" t="s">
        <v>31</v>
      </c>
      <c r="D756" s="3">
        <v>42778</v>
      </c>
      <c r="E756" t="s">
        <v>7</v>
      </c>
      <c r="F756" t="s">
        <v>32</v>
      </c>
      <c r="G756" t="s">
        <v>38</v>
      </c>
      <c r="H756" t="s">
        <v>39</v>
      </c>
      <c r="I756" t="s">
        <v>48</v>
      </c>
      <c r="J756" t="s">
        <v>41</v>
      </c>
      <c r="K756" s="2">
        <v>4263.04</v>
      </c>
      <c r="L756" s="2">
        <v>6736.96</v>
      </c>
      <c r="M756" s="2">
        <v>0</v>
      </c>
      <c r="N756" s="2">
        <v>11000</v>
      </c>
      <c r="O756" s="2">
        <v>0</v>
      </c>
      <c r="P756" s="2">
        <v>34050.19</v>
      </c>
      <c r="Q756" s="2">
        <v>0</v>
      </c>
      <c r="R756" s="2">
        <v>34050.19</v>
      </c>
      <c r="S756" s="2">
        <v>2495.7800000000002</v>
      </c>
      <c r="T756" s="2">
        <v>4704.22</v>
      </c>
      <c r="U756" s="2">
        <v>0</v>
      </c>
      <c r="V756" s="2">
        <v>7200</v>
      </c>
      <c r="W756" s="2">
        <v>40809.01</v>
      </c>
      <c r="X756" s="2">
        <v>11441.18</v>
      </c>
      <c r="Y756" s="2">
        <v>0</v>
      </c>
      <c r="Z756" s="2">
        <v>52250.19</v>
      </c>
    </row>
    <row r="757" spans="1:26" ht="13.2" x14ac:dyDescent="0.25">
      <c r="A757" s="1">
        <v>43577</v>
      </c>
      <c r="B757" s="1">
        <v>43577</v>
      </c>
      <c r="C757" t="s">
        <v>31</v>
      </c>
      <c r="D757" s="3">
        <v>42779</v>
      </c>
      <c r="E757" t="s">
        <v>7</v>
      </c>
      <c r="F757" t="s">
        <v>32</v>
      </c>
      <c r="G757" t="s">
        <v>38</v>
      </c>
      <c r="H757" t="s">
        <v>39</v>
      </c>
      <c r="I757" t="s">
        <v>101</v>
      </c>
      <c r="J757" t="s">
        <v>41</v>
      </c>
      <c r="K757" s="2">
        <v>12214.1</v>
      </c>
      <c r="L757" s="2">
        <v>2785.9</v>
      </c>
      <c r="M757" s="2">
        <v>0</v>
      </c>
      <c r="N757" s="2">
        <v>15000</v>
      </c>
      <c r="O757" s="2">
        <v>3250.42</v>
      </c>
      <c r="P757" s="2">
        <v>38749.58</v>
      </c>
      <c r="Q757" s="2">
        <v>0</v>
      </c>
      <c r="R757" s="2">
        <v>42000</v>
      </c>
      <c r="S757" s="2">
        <v>4519.2299999999996</v>
      </c>
      <c r="T757" s="2">
        <v>2980.77</v>
      </c>
      <c r="U757" s="2">
        <v>0</v>
      </c>
      <c r="V757" s="2">
        <v>7500</v>
      </c>
      <c r="W757" s="2">
        <v>55482.91</v>
      </c>
      <c r="X757" s="2">
        <v>9017.09</v>
      </c>
      <c r="Y757" s="2">
        <v>0</v>
      </c>
      <c r="Z757" s="2">
        <v>64500</v>
      </c>
    </row>
    <row r="758" spans="1:26" ht="13.2" x14ac:dyDescent="0.25">
      <c r="A758" s="1">
        <v>43581</v>
      </c>
      <c r="B758" s="1">
        <v>43581</v>
      </c>
      <c r="C758" t="s">
        <v>31</v>
      </c>
      <c r="D758" s="3">
        <v>42780</v>
      </c>
      <c r="E758" t="s">
        <v>7</v>
      </c>
      <c r="F758" t="s">
        <v>32</v>
      </c>
      <c r="G758" t="s">
        <v>38</v>
      </c>
      <c r="H758" t="s">
        <v>39</v>
      </c>
      <c r="I758" t="s">
        <v>40</v>
      </c>
      <c r="J758" t="s">
        <v>41</v>
      </c>
      <c r="K758" s="2">
        <v>574.04999999999995</v>
      </c>
      <c r="L758" s="2">
        <v>2492.1</v>
      </c>
      <c r="M758" s="2">
        <v>0</v>
      </c>
      <c r="N758" s="2">
        <v>3066.15</v>
      </c>
      <c r="O758" s="2">
        <v>1500</v>
      </c>
      <c r="P758" s="2">
        <v>1322.82</v>
      </c>
      <c r="Q758" s="2">
        <v>0</v>
      </c>
      <c r="R758" s="2">
        <v>2822.82</v>
      </c>
      <c r="S758" s="2">
        <v>138.79</v>
      </c>
      <c r="T758" s="2">
        <v>3500</v>
      </c>
      <c r="U758" s="2">
        <v>0</v>
      </c>
      <c r="V758" s="2">
        <v>3638.79</v>
      </c>
      <c r="W758" s="2">
        <v>2035.66</v>
      </c>
      <c r="X758" s="2">
        <v>7492.1</v>
      </c>
      <c r="Y758" s="2">
        <v>0</v>
      </c>
      <c r="Z758" s="2">
        <v>9527.76</v>
      </c>
    </row>
    <row r="759" spans="1:26" ht="13.2" x14ac:dyDescent="0.25">
      <c r="A759" s="1">
        <v>43582</v>
      </c>
      <c r="B759" s="1">
        <v>43582</v>
      </c>
      <c r="C759" t="s">
        <v>31</v>
      </c>
      <c r="D759" s="3">
        <v>42782</v>
      </c>
      <c r="E759" t="s">
        <v>7</v>
      </c>
      <c r="F759" t="s">
        <v>32</v>
      </c>
      <c r="G759" t="s">
        <v>38</v>
      </c>
      <c r="H759" t="s">
        <v>39</v>
      </c>
      <c r="I759" t="s">
        <v>101</v>
      </c>
      <c r="J759" t="s">
        <v>41</v>
      </c>
      <c r="K759" s="2">
        <v>2680.99</v>
      </c>
      <c r="L759" s="2">
        <v>1000</v>
      </c>
      <c r="M759" s="2">
        <v>0</v>
      </c>
      <c r="N759" s="2">
        <v>3680.99</v>
      </c>
      <c r="O759" s="2">
        <v>12000</v>
      </c>
      <c r="P759" s="2">
        <v>3455.6</v>
      </c>
      <c r="Q759" s="2">
        <v>0</v>
      </c>
      <c r="R759" s="2">
        <v>15455.6</v>
      </c>
      <c r="S759" s="2">
        <v>0</v>
      </c>
      <c r="T759" s="2">
        <v>2500</v>
      </c>
      <c r="U759" s="2">
        <v>0</v>
      </c>
      <c r="V759" s="2">
        <v>2500</v>
      </c>
      <c r="W759" s="2">
        <v>6136.59</v>
      </c>
      <c r="X759" s="2">
        <v>15500</v>
      </c>
      <c r="Y759" s="2">
        <v>0</v>
      </c>
      <c r="Z759" s="2">
        <v>21636.59</v>
      </c>
    </row>
    <row r="760" spans="1:26" ht="13.2" x14ac:dyDescent="0.25">
      <c r="A760" s="1">
        <v>43586</v>
      </c>
      <c r="B760" s="1">
        <v>43586</v>
      </c>
      <c r="C760" t="s">
        <v>31</v>
      </c>
      <c r="D760" s="3">
        <v>42783</v>
      </c>
      <c r="E760" t="s">
        <v>7</v>
      </c>
      <c r="F760" t="s">
        <v>32</v>
      </c>
      <c r="G760" t="s">
        <v>38</v>
      </c>
      <c r="H760" t="s">
        <v>39</v>
      </c>
      <c r="I760" t="s">
        <v>50</v>
      </c>
      <c r="J760" t="s">
        <v>41</v>
      </c>
      <c r="K760" s="2">
        <v>1818</v>
      </c>
      <c r="L760" s="2">
        <v>1892</v>
      </c>
      <c r="M760" s="2">
        <v>0</v>
      </c>
      <c r="N760" s="2">
        <v>3710</v>
      </c>
      <c r="O760" s="2">
        <v>1093.94</v>
      </c>
      <c r="P760" s="2">
        <v>3082.84</v>
      </c>
      <c r="Q760" s="2">
        <v>0</v>
      </c>
      <c r="R760" s="2">
        <v>4176.78</v>
      </c>
      <c r="S760" s="2">
        <v>654.32000000000005</v>
      </c>
      <c r="T760" s="2">
        <v>3345.68</v>
      </c>
      <c r="U760" s="2">
        <v>0</v>
      </c>
      <c r="V760" s="2">
        <v>4000</v>
      </c>
      <c r="W760" s="2">
        <v>5555.16</v>
      </c>
      <c r="X760" s="2">
        <v>6331.62</v>
      </c>
      <c r="Y760" s="2">
        <v>0</v>
      </c>
      <c r="Z760" s="2">
        <v>11886.78</v>
      </c>
    </row>
    <row r="761" spans="1:26" ht="13.2" x14ac:dyDescent="0.25">
      <c r="A761" s="1">
        <v>43592</v>
      </c>
      <c r="B761" s="1">
        <v>43592</v>
      </c>
      <c r="C761" t="s">
        <v>31</v>
      </c>
      <c r="D761" s="3">
        <v>42788</v>
      </c>
      <c r="E761" t="s">
        <v>7</v>
      </c>
      <c r="F761" t="s">
        <v>32</v>
      </c>
      <c r="G761" t="s">
        <v>38</v>
      </c>
      <c r="H761" t="s">
        <v>64</v>
      </c>
      <c r="I761" t="s">
        <v>103</v>
      </c>
      <c r="J761" t="s">
        <v>41</v>
      </c>
      <c r="K761" s="2">
        <v>2727.36</v>
      </c>
      <c r="L761" s="2">
        <v>1800</v>
      </c>
      <c r="M761" s="2">
        <v>0</v>
      </c>
      <c r="N761" s="2">
        <v>4527.3599999999997</v>
      </c>
      <c r="O761" s="2">
        <v>20500</v>
      </c>
      <c r="P761" s="2">
        <v>14584.68</v>
      </c>
      <c r="Q761" s="2">
        <v>0</v>
      </c>
      <c r="R761" s="2">
        <v>35084.68</v>
      </c>
      <c r="S761" s="2">
        <v>2842.95</v>
      </c>
      <c r="T761" s="2">
        <v>0</v>
      </c>
      <c r="U761" s="2">
        <v>0</v>
      </c>
      <c r="V761" s="2">
        <v>2842.95</v>
      </c>
      <c r="W761" s="2">
        <v>20154.990000000002</v>
      </c>
      <c r="X761" s="2">
        <v>22300</v>
      </c>
      <c r="Y761" s="2">
        <v>0</v>
      </c>
      <c r="Z761" s="2">
        <v>42454.99</v>
      </c>
    </row>
    <row r="762" spans="1:26" ht="13.2" x14ac:dyDescent="0.25">
      <c r="A762" s="1">
        <v>43601</v>
      </c>
      <c r="B762" s="1">
        <v>43601</v>
      </c>
      <c r="C762" t="s">
        <v>31</v>
      </c>
      <c r="D762" s="3">
        <v>42790</v>
      </c>
      <c r="E762" t="s">
        <v>7</v>
      </c>
      <c r="F762" t="s">
        <v>32</v>
      </c>
      <c r="G762" t="s">
        <v>38</v>
      </c>
      <c r="H762" t="s">
        <v>39</v>
      </c>
      <c r="I762" t="s">
        <v>48</v>
      </c>
      <c r="J762" t="s">
        <v>41</v>
      </c>
      <c r="K762" s="2">
        <v>2132.5300000000002</v>
      </c>
      <c r="L762" s="2">
        <v>2877.47</v>
      </c>
      <c r="M762" s="2">
        <v>0</v>
      </c>
      <c r="N762" s="2">
        <v>5010</v>
      </c>
      <c r="O762" s="2">
        <v>4532.0600000000004</v>
      </c>
      <c r="P762" s="2">
        <v>26999.25</v>
      </c>
      <c r="Q762" s="2">
        <v>0</v>
      </c>
      <c r="R762" s="2">
        <v>31531.31</v>
      </c>
      <c r="S762" s="2">
        <v>6019.78</v>
      </c>
      <c r="T762" s="2">
        <v>1980.22</v>
      </c>
      <c r="U762" s="2">
        <v>0</v>
      </c>
      <c r="V762" s="2">
        <v>8000</v>
      </c>
      <c r="W762" s="2">
        <v>35151.56</v>
      </c>
      <c r="X762" s="2">
        <v>9389.75</v>
      </c>
      <c r="Y762" s="2">
        <v>0</v>
      </c>
      <c r="Z762" s="2">
        <v>44541.31</v>
      </c>
    </row>
    <row r="763" spans="1:26" ht="13.2" x14ac:dyDescent="0.25">
      <c r="A763" s="1">
        <v>43612</v>
      </c>
      <c r="B763" s="1">
        <v>43612</v>
      </c>
      <c r="C763" t="s">
        <v>31</v>
      </c>
      <c r="D763" s="3">
        <v>42793</v>
      </c>
      <c r="E763" t="s">
        <v>7</v>
      </c>
      <c r="F763" t="s">
        <v>32</v>
      </c>
      <c r="G763" t="s">
        <v>38</v>
      </c>
      <c r="H763" t="s">
        <v>39</v>
      </c>
      <c r="I763" t="s">
        <v>48</v>
      </c>
      <c r="J763" t="s">
        <v>41</v>
      </c>
      <c r="K763" s="2">
        <v>2318.15</v>
      </c>
      <c r="L763" s="2">
        <v>681.85</v>
      </c>
      <c r="M763" s="2">
        <v>0</v>
      </c>
      <c r="N763" s="2">
        <v>3000</v>
      </c>
      <c r="O763" s="2">
        <v>7410.59</v>
      </c>
      <c r="P763" s="2">
        <v>7589.41</v>
      </c>
      <c r="Q763" s="2">
        <v>0</v>
      </c>
      <c r="R763" s="2">
        <v>15000</v>
      </c>
      <c r="S763" s="2">
        <v>4583.92</v>
      </c>
      <c r="T763" s="2">
        <v>2916.08</v>
      </c>
      <c r="U763" s="2">
        <v>0</v>
      </c>
      <c r="V763" s="2">
        <v>7500</v>
      </c>
      <c r="W763" s="2">
        <v>14491.48</v>
      </c>
      <c r="X763" s="2">
        <v>11008.52</v>
      </c>
      <c r="Y763" s="2">
        <v>0</v>
      </c>
      <c r="Z763" s="2">
        <v>25500</v>
      </c>
    </row>
    <row r="764" spans="1:26" ht="13.2" x14ac:dyDescent="0.25">
      <c r="A764" s="1">
        <v>43617</v>
      </c>
      <c r="B764" s="1">
        <v>43617</v>
      </c>
      <c r="C764" t="s">
        <v>31</v>
      </c>
      <c r="D764" s="3">
        <v>42795</v>
      </c>
      <c r="E764" t="s">
        <v>7</v>
      </c>
      <c r="F764" t="s">
        <v>32</v>
      </c>
      <c r="G764" t="s">
        <v>73</v>
      </c>
      <c r="H764" t="s">
        <v>192</v>
      </c>
      <c r="I764" t="s">
        <v>650</v>
      </c>
      <c r="J764" t="s">
        <v>36</v>
      </c>
      <c r="K764" s="2">
        <v>421.15</v>
      </c>
      <c r="L764" s="2">
        <v>1988.85</v>
      </c>
      <c r="M764" s="2">
        <v>0</v>
      </c>
      <c r="N764" s="2">
        <v>2410</v>
      </c>
      <c r="O764" s="2">
        <v>2928.84</v>
      </c>
      <c r="P764" s="2">
        <v>5071.16</v>
      </c>
      <c r="Q764" s="2">
        <v>0</v>
      </c>
      <c r="R764" s="2">
        <v>8000</v>
      </c>
      <c r="S764" s="2">
        <v>8191.41</v>
      </c>
      <c r="T764" s="2">
        <v>504.84</v>
      </c>
      <c r="U764" s="2">
        <v>0</v>
      </c>
      <c r="V764" s="2">
        <v>8696.25</v>
      </c>
      <c r="W764" s="2">
        <v>13683.72</v>
      </c>
      <c r="X764" s="2">
        <v>5422.53</v>
      </c>
      <c r="Y764" s="2">
        <v>0</v>
      </c>
      <c r="Z764" s="2">
        <v>19106.25</v>
      </c>
    </row>
    <row r="765" spans="1:26" ht="13.2" x14ac:dyDescent="0.25">
      <c r="A765" s="1">
        <v>43617</v>
      </c>
      <c r="B765" s="1">
        <v>43618</v>
      </c>
      <c r="C765" t="s">
        <v>31</v>
      </c>
      <c r="D765" s="3">
        <v>42795</v>
      </c>
      <c r="E765" t="s">
        <v>7</v>
      </c>
      <c r="F765" t="s">
        <v>32</v>
      </c>
      <c r="G765" t="s">
        <v>73</v>
      </c>
      <c r="H765" t="s">
        <v>87</v>
      </c>
      <c r="I765" t="s">
        <v>88</v>
      </c>
      <c r="J765" t="s">
        <v>36</v>
      </c>
      <c r="K765" s="2">
        <v>714.65</v>
      </c>
      <c r="L765" s="2">
        <v>1995.35</v>
      </c>
      <c r="M765" s="2">
        <v>0</v>
      </c>
      <c r="N765" s="2">
        <v>2710</v>
      </c>
      <c r="O765" s="2">
        <v>22923.71</v>
      </c>
      <c r="P765" s="2">
        <v>4402.59</v>
      </c>
      <c r="Q765" s="2">
        <v>0</v>
      </c>
      <c r="R765" s="2">
        <v>27326.3</v>
      </c>
      <c r="S765" s="2">
        <v>6672.18</v>
      </c>
      <c r="T765" s="2">
        <v>77.819999999999993</v>
      </c>
      <c r="U765" s="2">
        <v>0</v>
      </c>
      <c r="V765" s="2">
        <v>6750</v>
      </c>
      <c r="W765" s="2">
        <v>11789.42</v>
      </c>
      <c r="X765" s="2">
        <v>24996.880000000001</v>
      </c>
      <c r="Y765" s="2">
        <v>0</v>
      </c>
      <c r="Z765" s="2">
        <v>36786.300000000003</v>
      </c>
    </row>
    <row r="766" spans="1:26" ht="13.2" x14ac:dyDescent="0.25">
      <c r="A766" s="1">
        <v>43648</v>
      </c>
      <c r="B766" s="1">
        <v>43648</v>
      </c>
      <c r="C766" t="s">
        <v>31</v>
      </c>
      <c r="D766" s="3">
        <v>42795</v>
      </c>
      <c r="E766" t="s">
        <v>7</v>
      </c>
      <c r="F766" t="s">
        <v>72</v>
      </c>
      <c r="G766" t="s">
        <v>789</v>
      </c>
      <c r="H766" t="s">
        <v>790</v>
      </c>
      <c r="I766" t="s">
        <v>791</v>
      </c>
      <c r="J766" t="s">
        <v>36</v>
      </c>
      <c r="K766" s="2">
        <v>8357.31</v>
      </c>
      <c r="L766" s="2">
        <v>4542.6899999999996</v>
      </c>
      <c r="M766" s="2">
        <v>0</v>
      </c>
      <c r="N766" s="2">
        <v>12900</v>
      </c>
      <c r="O766" s="2">
        <v>4307.1499999999996</v>
      </c>
      <c r="P766" s="2">
        <v>37592.85</v>
      </c>
      <c r="Q766" s="2">
        <v>0</v>
      </c>
      <c r="R766" s="2">
        <v>41900</v>
      </c>
      <c r="S766" s="2">
        <v>10274.81</v>
      </c>
      <c r="T766" s="2">
        <v>6525.19</v>
      </c>
      <c r="U766" s="2">
        <v>0</v>
      </c>
      <c r="V766" s="2">
        <v>16800</v>
      </c>
      <c r="W766" s="2">
        <v>56224.97</v>
      </c>
      <c r="X766" s="2">
        <v>15375.03</v>
      </c>
      <c r="Y766" s="2">
        <v>0</v>
      </c>
      <c r="Z766" s="2">
        <v>71600</v>
      </c>
    </row>
    <row r="767" spans="1:26" ht="13.2" x14ac:dyDescent="0.25">
      <c r="A767" s="1">
        <v>43690</v>
      </c>
      <c r="B767" s="1">
        <v>43690</v>
      </c>
      <c r="C767" t="s">
        <v>31</v>
      </c>
      <c r="D767" s="3">
        <v>42795</v>
      </c>
      <c r="E767" t="s">
        <v>7</v>
      </c>
      <c r="F767" t="s">
        <v>32</v>
      </c>
      <c r="G767" t="s">
        <v>38</v>
      </c>
      <c r="H767" t="s">
        <v>39</v>
      </c>
      <c r="I767" t="s">
        <v>51</v>
      </c>
      <c r="J767" t="s">
        <v>41</v>
      </c>
      <c r="K767" s="2">
        <v>5724.9</v>
      </c>
      <c r="L767" s="2">
        <v>3275.1</v>
      </c>
      <c r="M767" s="2">
        <v>0</v>
      </c>
      <c r="N767" s="2">
        <v>9000</v>
      </c>
      <c r="O767" s="2">
        <v>13669.18</v>
      </c>
      <c r="P767" s="2">
        <v>10330.82</v>
      </c>
      <c r="Q767" s="2">
        <v>0</v>
      </c>
      <c r="R767" s="2">
        <v>24000</v>
      </c>
      <c r="S767" s="2">
        <v>3273.45</v>
      </c>
      <c r="T767" s="2">
        <v>2226.5500000000002</v>
      </c>
      <c r="U767" s="2">
        <v>0</v>
      </c>
      <c r="V767" s="2">
        <v>5500</v>
      </c>
      <c r="W767" s="2">
        <v>19329.169999999998</v>
      </c>
      <c r="X767" s="2">
        <v>19170.830000000002</v>
      </c>
      <c r="Y767" s="2">
        <v>0</v>
      </c>
      <c r="Z767" s="2">
        <v>38500</v>
      </c>
    </row>
    <row r="768" spans="1:26" ht="13.2" x14ac:dyDescent="0.25">
      <c r="A768" s="1">
        <v>44201</v>
      </c>
      <c r="B768" s="1">
        <v>44201</v>
      </c>
      <c r="C768" t="s">
        <v>31</v>
      </c>
      <c r="D768" s="3">
        <v>42797</v>
      </c>
      <c r="E768" t="s">
        <v>7</v>
      </c>
      <c r="F768" t="s">
        <v>32</v>
      </c>
      <c r="G768" t="s">
        <v>38</v>
      </c>
      <c r="H768" t="s">
        <v>39</v>
      </c>
      <c r="I768" t="s">
        <v>101</v>
      </c>
      <c r="J768" t="s">
        <v>41</v>
      </c>
      <c r="K768" s="2">
        <v>2252.9</v>
      </c>
      <c r="L768" s="2">
        <v>2247.1</v>
      </c>
      <c r="M768" s="2">
        <v>0</v>
      </c>
      <c r="N768" s="2">
        <v>4500</v>
      </c>
      <c r="O768" s="2">
        <v>0</v>
      </c>
      <c r="P768" s="2">
        <v>0</v>
      </c>
      <c r="Q768" s="2">
        <v>0</v>
      </c>
      <c r="R768" s="2">
        <v>0</v>
      </c>
      <c r="S768" s="2">
        <v>319</v>
      </c>
      <c r="T768" s="2">
        <v>181</v>
      </c>
      <c r="U768" s="2">
        <v>0</v>
      </c>
      <c r="V768" s="2">
        <v>500</v>
      </c>
      <c r="W768" s="2">
        <v>2571.9</v>
      </c>
      <c r="X768" s="2">
        <v>2428.1</v>
      </c>
      <c r="Y768" s="2">
        <v>0</v>
      </c>
      <c r="Z768" s="2">
        <v>5000</v>
      </c>
    </row>
    <row r="769" spans="1:26" ht="13.2" x14ac:dyDescent="0.25">
      <c r="A769" s="1">
        <v>43623</v>
      </c>
      <c r="B769" s="1">
        <v>43623</v>
      </c>
      <c r="C769" t="s">
        <v>105</v>
      </c>
      <c r="D769" s="3">
        <v>42798</v>
      </c>
      <c r="E769" t="s">
        <v>7</v>
      </c>
      <c r="F769" t="s">
        <v>32</v>
      </c>
      <c r="G769" t="s">
        <v>38</v>
      </c>
      <c r="H769" t="s">
        <v>39</v>
      </c>
      <c r="I769" t="s">
        <v>48</v>
      </c>
      <c r="J769" t="s">
        <v>41</v>
      </c>
      <c r="K769" s="2">
        <v>32.299999999999997</v>
      </c>
      <c r="L769" s="2">
        <v>117.7</v>
      </c>
      <c r="M769" s="2">
        <v>0</v>
      </c>
      <c r="N769" s="2">
        <v>150</v>
      </c>
      <c r="S769" s="2">
        <v>435.57</v>
      </c>
      <c r="T769" s="2">
        <v>1264.43</v>
      </c>
      <c r="U769" s="2">
        <v>0</v>
      </c>
      <c r="V769" s="2">
        <v>1700</v>
      </c>
      <c r="W769" s="2">
        <v>467.87</v>
      </c>
      <c r="X769" s="2">
        <v>1382.13</v>
      </c>
      <c r="Y769" s="2">
        <v>0</v>
      </c>
      <c r="Z769" s="2">
        <v>1850</v>
      </c>
    </row>
    <row r="770" spans="1:26" ht="13.2" x14ac:dyDescent="0.25">
      <c r="A770" s="1">
        <v>43630</v>
      </c>
      <c r="B770" s="1">
        <v>43630</v>
      </c>
      <c r="C770" t="s">
        <v>31</v>
      </c>
      <c r="D770" s="3">
        <v>42798</v>
      </c>
      <c r="E770" t="s">
        <v>7</v>
      </c>
      <c r="F770" t="s">
        <v>72</v>
      </c>
      <c r="G770" t="s">
        <v>38</v>
      </c>
      <c r="H770" t="s">
        <v>39</v>
      </c>
      <c r="I770" t="s">
        <v>99</v>
      </c>
      <c r="J770" t="s">
        <v>41</v>
      </c>
      <c r="K770" s="2">
        <v>2006.11</v>
      </c>
      <c r="L770" s="2">
        <v>2603.89</v>
      </c>
      <c r="M770" s="2">
        <v>0</v>
      </c>
      <c r="N770" s="2">
        <v>4610</v>
      </c>
      <c r="O770" s="2">
        <v>22369.06</v>
      </c>
      <c r="P770" s="2">
        <v>12320.94</v>
      </c>
      <c r="Q770" s="2">
        <v>0</v>
      </c>
      <c r="R770" s="2">
        <v>34690</v>
      </c>
      <c r="S770" s="2">
        <v>1612.33</v>
      </c>
      <c r="T770" s="2">
        <v>6787.67</v>
      </c>
      <c r="U770" s="2">
        <v>0</v>
      </c>
      <c r="V770" s="2">
        <v>8400</v>
      </c>
      <c r="W770" s="2">
        <v>15939.38</v>
      </c>
      <c r="X770" s="2">
        <v>31760.62</v>
      </c>
      <c r="Y770" s="2">
        <v>0</v>
      </c>
      <c r="Z770" s="2">
        <v>47700</v>
      </c>
    </row>
    <row r="771" spans="1:26" ht="13.2" x14ac:dyDescent="0.25">
      <c r="A771" s="1">
        <v>43624</v>
      </c>
      <c r="B771" s="1">
        <v>43624</v>
      </c>
      <c r="C771" t="s">
        <v>31</v>
      </c>
      <c r="D771" s="3">
        <v>42799</v>
      </c>
      <c r="E771" t="s">
        <v>7</v>
      </c>
      <c r="F771" t="s">
        <v>32</v>
      </c>
      <c r="G771" t="s">
        <v>73</v>
      </c>
      <c r="H771" t="s">
        <v>87</v>
      </c>
      <c r="I771" t="s">
        <v>471</v>
      </c>
      <c r="J771" t="s">
        <v>36</v>
      </c>
      <c r="K771" s="2">
        <v>1775.97</v>
      </c>
      <c r="L771" s="2">
        <v>1812.96</v>
      </c>
      <c r="M771" s="2">
        <v>0</v>
      </c>
      <c r="N771" s="2">
        <v>3588.93</v>
      </c>
      <c r="O771" s="2">
        <v>33202.43</v>
      </c>
      <c r="P771" s="2">
        <v>518.38</v>
      </c>
      <c r="Q771" s="2">
        <v>0</v>
      </c>
      <c r="R771" s="2">
        <v>33720.81</v>
      </c>
      <c r="S771" s="2">
        <v>2566.33</v>
      </c>
      <c r="T771" s="2">
        <v>3757.5</v>
      </c>
      <c r="U771" s="2">
        <v>0</v>
      </c>
      <c r="V771" s="2">
        <v>6323.83</v>
      </c>
      <c r="W771" s="2">
        <v>4860.68</v>
      </c>
      <c r="X771" s="2">
        <v>38772.89</v>
      </c>
      <c r="Y771" s="2">
        <v>0</v>
      </c>
      <c r="Z771" s="2">
        <v>43633.57</v>
      </c>
    </row>
    <row r="772" spans="1:26" ht="13.2" x14ac:dyDescent="0.25">
      <c r="A772" s="1">
        <v>43626</v>
      </c>
      <c r="B772" s="1">
        <v>43626</v>
      </c>
      <c r="C772" t="s">
        <v>31</v>
      </c>
      <c r="D772" s="3">
        <v>42800</v>
      </c>
      <c r="E772" t="s">
        <v>7</v>
      </c>
      <c r="F772" t="s">
        <v>32</v>
      </c>
      <c r="G772" t="s">
        <v>73</v>
      </c>
      <c r="H772" t="s">
        <v>386</v>
      </c>
      <c r="I772" t="s">
        <v>796</v>
      </c>
      <c r="J772" t="s">
        <v>36</v>
      </c>
      <c r="K772" s="2">
        <v>1593.4</v>
      </c>
      <c r="L772" s="2">
        <v>1406.6</v>
      </c>
      <c r="M772" s="2">
        <v>0</v>
      </c>
      <c r="N772" s="2">
        <v>3000</v>
      </c>
      <c r="O772" s="2">
        <v>6000</v>
      </c>
      <c r="P772" s="2">
        <v>0</v>
      </c>
      <c r="Q772" s="2">
        <v>0</v>
      </c>
      <c r="R772" s="2">
        <v>6000</v>
      </c>
      <c r="S772" s="2">
        <v>2748.75</v>
      </c>
      <c r="T772" s="2">
        <v>251.25</v>
      </c>
      <c r="U772" s="2">
        <v>0</v>
      </c>
      <c r="V772" s="2">
        <v>3000</v>
      </c>
      <c r="W772" s="2">
        <v>4342.1499999999996</v>
      </c>
      <c r="X772" s="2">
        <v>7657.85</v>
      </c>
      <c r="Y772" s="2">
        <v>0</v>
      </c>
      <c r="Z772" s="2">
        <v>12000</v>
      </c>
    </row>
    <row r="773" spans="1:26" ht="13.2" x14ac:dyDescent="0.25">
      <c r="A773" s="1">
        <v>43635</v>
      </c>
      <c r="B773" s="1">
        <v>43635</v>
      </c>
      <c r="C773" t="s">
        <v>31</v>
      </c>
      <c r="D773" s="3">
        <v>42802</v>
      </c>
      <c r="E773" t="s">
        <v>7</v>
      </c>
      <c r="F773" t="s">
        <v>72</v>
      </c>
      <c r="G773" t="s">
        <v>57</v>
      </c>
      <c r="H773" t="s">
        <v>666</v>
      </c>
      <c r="I773" t="s">
        <v>797</v>
      </c>
      <c r="J773" t="s">
        <v>36</v>
      </c>
      <c r="K773" s="2">
        <v>3332.82</v>
      </c>
      <c r="L773" s="2">
        <v>728.18</v>
      </c>
      <c r="M773" s="2">
        <v>0</v>
      </c>
      <c r="N773" s="2">
        <v>4061</v>
      </c>
      <c r="O773" s="2">
        <v>6219.14</v>
      </c>
      <c r="P773" s="2">
        <v>7328.86</v>
      </c>
      <c r="Q773" s="2">
        <v>0</v>
      </c>
      <c r="R773" s="2">
        <v>13548</v>
      </c>
      <c r="S773" s="2">
        <v>2740.58</v>
      </c>
      <c r="T773" s="2">
        <v>3259.42</v>
      </c>
      <c r="U773" s="2">
        <v>0</v>
      </c>
      <c r="V773" s="2">
        <v>6000</v>
      </c>
      <c r="W773" s="2">
        <v>13402.26</v>
      </c>
      <c r="X773" s="2">
        <v>10206.74</v>
      </c>
      <c r="Y773" s="2">
        <v>0</v>
      </c>
      <c r="Z773" s="2">
        <v>23609</v>
      </c>
    </row>
    <row r="774" spans="1:26" ht="13.2" x14ac:dyDescent="0.25">
      <c r="A774" s="1">
        <v>43638</v>
      </c>
      <c r="B774" s="1">
        <v>43638</v>
      </c>
      <c r="C774" t="s">
        <v>31</v>
      </c>
      <c r="D774" s="3">
        <v>42802</v>
      </c>
      <c r="E774" t="s">
        <v>7</v>
      </c>
      <c r="F774" t="s">
        <v>43</v>
      </c>
      <c r="G774" t="s">
        <v>57</v>
      </c>
      <c r="H774" t="s">
        <v>95</v>
      </c>
      <c r="I774" t="s">
        <v>96</v>
      </c>
      <c r="J774" t="s">
        <v>36</v>
      </c>
      <c r="K774" s="2">
        <v>42453.19</v>
      </c>
      <c r="L774" s="2">
        <v>2777.96</v>
      </c>
      <c r="M774" s="2">
        <v>0</v>
      </c>
      <c r="N774" s="2">
        <v>45231.15</v>
      </c>
      <c r="O774" s="2">
        <v>3353.33</v>
      </c>
      <c r="P774" s="2">
        <v>31817.07</v>
      </c>
      <c r="Q774" s="2">
        <v>0</v>
      </c>
      <c r="R774" s="2">
        <v>35170.400000000001</v>
      </c>
      <c r="S774" s="2">
        <v>99213.57</v>
      </c>
      <c r="T774" s="2">
        <v>1786.43</v>
      </c>
      <c r="U774" s="2">
        <v>0</v>
      </c>
      <c r="V774" s="2">
        <v>101000</v>
      </c>
      <c r="W774" s="2">
        <v>173483.83</v>
      </c>
      <c r="X774" s="2">
        <v>7917.72</v>
      </c>
      <c r="Y774" s="2">
        <v>0</v>
      </c>
      <c r="Z774" s="2">
        <v>181401.55</v>
      </c>
    </row>
    <row r="775" spans="1:26" ht="13.2" x14ac:dyDescent="0.25">
      <c r="A775" s="1">
        <v>43637</v>
      </c>
      <c r="B775" s="1">
        <v>43637</v>
      </c>
      <c r="C775" t="s">
        <v>31</v>
      </c>
      <c r="D775" s="3">
        <v>42803</v>
      </c>
      <c r="E775" t="s">
        <v>7</v>
      </c>
      <c r="F775" t="s">
        <v>72</v>
      </c>
      <c r="G775" t="s">
        <v>38</v>
      </c>
      <c r="H775" t="s">
        <v>39</v>
      </c>
      <c r="I775" t="s">
        <v>101</v>
      </c>
      <c r="J775" t="s">
        <v>41</v>
      </c>
      <c r="K775" s="2">
        <v>452.9</v>
      </c>
      <c r="L775" s="2">
        <v>2047.1</v>
      </c>
      <c r="M775" s="2">
        <v>0</v>
      </c>
      <c r="N775" s="2">
        <v>2500</v>
      </c>
      <c r="O775" s="2">
        <v>6000</v>
      </c>
      <c r="P775" s="2">
        <v>0</v>
      </c>
      <c r="Q775" s="2">
        <v>0</v>
      </c>
      <c r="R775" s="2">
        <v>6000</v>
      </c>
      <c r="S775" s="2">
        <v>0</v>
      </c>
      <c r="T775" s="2">
        <v>2500</v>
      </c>
      <c r="U775" s="2">
        <v>0</v>
      </c>
      <c r="V775" s="2">
        <v>2500</v>
      </c>
      <c r="W775" s="2">
        <v>452.9</v>
      </c>
      <c r="X775" s="2">
        <v>10547.1</v>
      </c>
      <c r="Y775" s="2">
        <v>0</v>
      </c>
      <c r="Z775" s="2">
        <v>11000</v>
      </c>
    </row>
    <row r="776" spans="1:26" ht="13.2" x14ac:dyDescent="0.25">
      <c r="A776" s="1">
        <v>43720</v>
      </c>
      <c r="B776" s="1">
        <v>43720</v>
      </c>
      <c r="C776" t="s">
        <v>31</v>
      </c>
      <c r="D776" s="3">
        <v>42803</v>
      </c>
      <c r="E776" t="s">
        <v>7</v>
      </c>
      <c r="F776" t="s">
        <v>72</v>
      </c>
      <c r="G776" t="s">
        <v>789</v>
      </c>
      <c r="H776" t="s">
        <v>790</v>
      </c>
      <c r="I776" t="s">
        <v>791</v>
      </c>
      <c r="J776" t="s">
        <v>36</v>
      </c>
      <c r="K776" s="2">
        <v>1533.33</v>
      </c>
      <c r="L776" s="2">
        <v>866.67</v>
      </c>
      <c r="M776" s="2">
        <v>0</v>
      </c>
      <c r="N776" s="2">
        <v>2400</v>
      </c>
      <c r="O776" s="2">
        <v>5000</v>
      </c>
      <c r="P776" s="2">
        <v>0</v>
      </c>
      <c r="Q776" s="2">
        <v>0</v>
      </c>
      <c r="R776" s="2">
        <v>5000</v>
      </c>
      <c r="S776" s="2">
        <v>0</v>
      </c>
      <c r="T776" s="2">
        <v>4800</v>
      </c>
      <c r="U776" s="2">
        <v>0</v>
      </c>
      <c r="V776" s="2">
        <v>4800</v>
      </c>
      <c r="W776" s="2">
        <v>1533.33</v>
      </c>
      <c r="X776" s="2">
        <v>10666.67</v>
      </c>
      <c r="Y776" s="2">
        <v>0</v>
      </c>
      <c r="Z776" s="2">
        <v>12200</v>
      </c>
    </row>
    <row r="777" spans="1:26" ht="13.2" x14ac:dyDescent="0.25">
      <c r="A777" s="1">
        <v>43639</v>
      </c>
      <c r="B777" s="1">
        <v>43639</v>
      </c>
      <c r="C777" t="s">
        <v>31</v>
      </c>
      <c r="D777" s="3">
        <v>42804</v>
      </c>
      <c r="E777" t="s">
        <v>7</v>
      </c>
      <c r="F777" t="s">
        <v>43</v>
      </c>
      <c r="G777" t="s">
        <v>38</v>
      </c>
      <c r="H777" t="s">
        <v>39</v>
      </c>
      <c r="I777" t="s">
        <v>50</v>
      </c>
      <c r="J777" t="s">
        <v>41</v>
      </c>
      <c r="K777" s="2">
        <v>7.9</v>
      </c>
      <c r="L777" s="2">
        <v>1042.0999999999999</v>
      </c>
      <c r="M777" s="2">
        <v>0</v>
      </c>
      <c r="N777" s="2">
        <v>1050</v>
      </c>
      <c r="O777" s="2">
        <v>7200</v>
      </c>
      <c r="P777" s="2">
        <v>0</v>
      </c>
      <c r="Q777" s="2">
        <v>0</v>
      </c>
      <c r="R777" s="2">
        <v>7200</v>
      </c>
      <c r="S777" s="2">
        <v>0</v>
      </c>
      <c r="T777" s="2">
        <v>1200</v>
      </c>
      <c r="U777" s="2">
        <v>0</v>
      </c>
      <c r="V777" s="2">
        <v>1200</v>
      </c>
      <c r="W777" s="2">
        <v>7.9</v>
      </c>
      <c r="X777" s="2">
        <v>9442.1</v>
      </c>
      <c r="Y777" s="2">
        <v>0</v>
      </c>
      <c r="Z777" s="2">
        <v>9450</v>
      </c>
    </row>
    <row r="778" spans="1:26" ht="13.2" x14ac:dyDescent="0.25">
      <c r="A778" s="1">
        <v>43643</v>
      </c>
      <c r="B778" s="1">
        <v>43643</v>
      </c>
      <c r="C778" t="s">
        <v>31</v>
      </c>
      <c r="D778" s="3">
        <v>42805</v>
      </c>
      <c r="E778" t="s">
        <v>7</v>
      </c>
      <c r="F778" t="s">
        <v>72</v>
      </c>
      <c r="G778" t="s">
        <v>38</v>
      </c>
      <c r="H778" t="s">
        <v>39</v>
      </c>
      <c r="I778" t="s">
        <v>99</v>
      </c>
      <c r="J778" t="s">
        <v>41</v>
      </c>
      <c r="K778" s="2">
        <v>2060.6</v>
      </c>
      <c r="L778" s="2">
        <v>1387</v>
      </c>
      <c r="M778" s="2">
        <v>0</v>
      </c>
      <c r="N778" s="2">
        <v>3447.6</v>
      </c>
      <c r="O778" s="2">
        <v>0</v>
      </c>
      <c r="P778" s="2">
        <v>703.71</v>
      </c>
      <c r="Q778" s="2">
        <v>0</v>
      </c>
      <c r="R778" s="2">
        <v>703.71</v>
      </c>
      <c r="S778" s="2">
        <v>186.89</v>
      </c>
      <c r="T778" s="2">
        <v>0</v>
      </c>
      <c r="U778" s="2">
        <v>0</v>
      </c>
      <c r="V778" s="2">
        <v>186.89</v>
      </c>
      <c r="W778" s="2">
        <v>2951.2</v>
      </c>
      <c r="X778" s="2">
        <v>1387</v>
      </c>
      <c r="Y778" s="2">
        <v>0</v>
      </c>
      <c r="Z778" s="2">
        <v>4338.2</v>
      </c>
    </row>
    <row r="779" spans="1:26" ht="13.2" x14ac:dyDescent="0.25">
      <c r="A779" s="1">
        <v>43657</v>
      </c>
      <c r="B779" s="1">
        <v>43657</v>
      </c>
      <c r="C779" t="s">
        <v>31</v>
      </c>
      <c r="D779" s="3">
        <v>42806</v>
      </c>
      <c r="E779" t="s">
        <v>7</v>
      </c>
      <c r="F779" t="s">
        <v>43</v>
      </c>
      <c r="G779" t="s">
        <v>60</v>
      </c>
      <c r="H779" t="s">
        <v>61</v>
      </c>
      <c r="I779" t="s">
        <v>62</v>
      </c>
      <c r="J779" t="s">
        <v>36</v>
      </c>
      <c r="K779" s="2">
        <v>5889.73</v>
      </c>
      <c r="L779" s="2">
        <v>110.27</v>
      </c>
      <c r="M779" s="2">
        <v>0</v>
      </c>
      <c r="N779" s="2">
        <v>6000</v>
      </c>
      <c r="O779" s="2">
        <v>3469.43</v>
      </c>
      <c r="P779" s="2">
        <v>34148.57</v>
      </c>
      <c r="Q779" s="2">
        <v>0</v>
      </c>
      <c r="R779" s="2">
        <v>37618</v>
      </c>
      <c r="S779" s="2">
        <v>81687.61</v>
      </c>
      <c r="T779" s="2">
        <v>10480.39</v>
      </c>
      <c r="U779" s="2">
        <v>0</v>
      </c>
      <c r="V779" s="2">
        <v>92168</v>
      </c>
      <c r="W779" s="2">
        <v>121725.91</v>
      </c>
      <c r="X779" s="2">
        <v>14060.09</v>
      </c>
      <c r="Y779" s="2">
        <v>0</v>
      </c>
      <c r="Z779" s="2">
        <v>135786</v>
      </c>
    </row>
    <row r="780" spans="1:26" ht="13.2" x14ac:dyDescent="0.25">
      <c r="A780" s="1">
        <v>43645</v>
      </c>
      <c r="B780" s="1">
        <v>43645</v>
      </c>
      <c r="C780" t="s">
        <v>31</v>
      </c>
      <c r="D780" s="3">
        <v>42807</v>
      </c>
      <c r="E780" t="s">
        <v>7</v>
      </c>
      <c r="F780" t="s">
        <v>43</v>
      </c>
      <c r="G780" t="s">
        <v>60</v>
      </c>
      <c r="H780" t="s">
        <v>61</v>
      </c>
      <c r="I780" t="s">
        <v>215</v>
      </c>
      <c r="J780" t="s">
        <v>36</v>
      </c>
      <c r="K780" s="2">
        <v>2129.27</v>
      </c>
      <c r="L780" s="2">
        <v>80.73</v>
      </c>
      <c r="M780" s="2">
        <v>0</v>
      </c>
      <c r="N780" s="2">
        <v>2210</v>
      </c>
      <c r="O780" s="2">
        <v>1704</v>
      </c>
      <c r="P780" s="2">
        <v>4980</v>
      </c>
      <c r="Q780" s="2">
        <v>0</v>
      </c>
      <c r="R780" s="2">
        <v>6684</v>
      </c>
      <c r="S780" s="2">
        <v>24114.32</v>
      </c>
      <c r="T780" s="2">
        <v>1400.45</v>
      </c>
      <c r="U780" s="2">
        <v>0</v>
      </c>
      <c r="V780" s="2">
        <v>25514.77</v>
      </c>
      <c r="W780" s="2">
        <v>31223.59</v>
      </c>
      <c r="X780" s="2">
        <v>3185.18</v>
      </c>
      <c r="Y780" s="2">
        <v>0</v>
      </c>
      <c r="Z780" s="2">
        <v>34408.769999999997</v>
      </c>
    </row>
    <row r="781" spans="1:26" ht="13.2" x14ac:dyDescent="0.25">
      <c r="A781" s="1">
        <v>43651</v>
      </c>
      <c r="B781" s="1">
        <v>43651</v>
      </c>
      <c r="C781" t="s">
        <v>31</v>
      </c>
      <c r="D781" s="3">
        <v>42809</v>
      </c>
      <c r="E781" t="s">
        <v>7</v>
      </c>
      <c r="F781" t="s">
        <v>43</v>
      </c>
      <c r="G781" t="s">
        <v>38</v>
      </c>
      <c r="H781" t="s">
        <v>39</v>
      </c>
      <c r="I781" t="s">
        <v>144</v>
      </c>
      <c r="J781" t="s">
        <v>41</v>
      </c>
      <c r="K781" s="2">
        <v>2422.52</v>
      </c>
      <c r="L781" s="2">
        <v>1795.03</v>
      </c>
      <c r="M781" s="2">
        <v>0</v>
      </c>
      <c r="N781" s="2">
        <v>4217.55</v>
      </c>
      <c r="O781" s="2">
        <v>8869.2900000000009</v>
      </c>
      <c r="P781" s="2">
        <v>10240.709999999999</v>
      </c>
      <c r="Q781" s="2">
        <v>0</v>
      </c>
      <c r="R781" s="2">
        <v>19110</v>
      </c>
      <c r="S781" s="2">
        <v>6212.61</v>
      </c>
      <c r="T781" s="2">
        <v>3983.8</v>
      </c>
      <c r="U781" s="2">
        <v>0</v>
      </c>
      <c r="V781" s="2">
        <v>10196.41</v>
      </c>
      <c r="W781" s="2">
        <v>18875.84</v>
      </c>
      <c r="X781" s="2">
        <v>14648.12</v>
      </c>
      <c r="Y781" s="2">
        <v>0</v>
      </c>
      <c r="Z781" s="2">
        <v>33523.96</v>
      </c>
    </row>
    <row r="782" spans="1:26" ht="13.2" x14ac:dyDescent="0.25">
      <c r="A782" s="1">
        <v>43654</v>
      </c>
      <c r="B782" s="1">
        <v>43654</v>
      </c>
      <c r="C782" t="s">
        <v>31</v>
      </c>
      <c r="D782" s="3">
        <v>42809</v>
      </c>
      <c r="E782" t="s">
        <v>7</v>
      </c>
      <c r="F782" t="s">
        <v>43</v>
      </c>
      <c r="G782" t="s">
        <v>38</v>
      </c>
      <c r="H782" t="s">
        <v>39</v>
      </c>
      <c r="I782" t="s">
        <v>144</v>
      </c>
      <c r="J782" t="s">
        <v>41</v>
      </c>
      <c r="K782" s="2">
        <v>623.26</v>
      </c>
      <c r="L782" s="2">
        <v>876.74</v>
      </c>
      <c r="M782" s="2">
        <v>0</v>
      </c>
      <c r="N782" s="2">
        <v>1500</v>
      </c>
      <c r="O782" s="2">
        <v>3489.75</v>
      </c>
      <c r="P782" s="2">
        <v>510.25</v>
      </c>
      <c r="Q782" s="2">
        <v>0</v>
      </c>
      <c r="R782" s="2">
        <v>4000</v>
      </c>
      <c r="S782" s="2">
        <v>1859.63</v>
      </c>
      <c r="T782" s="2">
        <v>140.37</v>
      </c>
      <c r="U782" s="2">
        <v>0</v>
      </c>
      <c r="V782" s="2">
        <v>2000</v>
      </c>
      <c r="W782" s="2">
        <v>2993.14</v>
      </c>
      <c r="X782" s="2">
        <v>4506.8599999999997</v>
      </c>
      <c r="Y782" s="2">
        <v>0</v>
      </c>
      <c r="Z782" s="2">
        <v>7500</v>
      </c>
    </row>
    <row r="783" spans="1:26" ht="13.2" x14ac:dyDescent="0.25">
      <c r="A783" s="1">
        <v>43656</v>
      </c>
      <c r="B783" s="1">
        <v>43656</v>
      </c>
      <c r="C783" t="s">
        <v>31</v>
      </c>
      <c r="D783" s="3">
        <v>42809</v>
      </c>
      <c r="E783" t="s">
        <v>7</v>
      </c>
      <c r="F783" t="s">
        <v>72</v>
      </c>
      <c r="G783" t="s">
        <v>57</v>
      </c>
      <c r="H783" t="s">
        <v>79</v>
      </c>
      <c r="I783" t="s">
        <v>140</v>
      </c>
      <c r="J783" t="s">
        <v>36</v>
      </c>
      <c r="K783" s="2">
        <v>2233.4</v>
      </c>
      <c r="L783" s="2">
        <v>4266.6000000000004</v>
      </c>
      <c r="M783" s="2">
        <v>0</v>
      </c>
      <c r="N783" s="2">
        <v>6500</v>
      </c>
      <c r="O783" s="2">
        <v>6311.43</v>
      </c>
      <c r="P783" s="2">
        <v>48568.57</v>
      </c>
      <c r="Q783" s="2">
        <v>0</v>
      </c>
      <c r="R783" s="2">
        <v>54880</v>
      </c>
      <c r="S783" s="2">
        <v>13560.72</v>
      </c>
      <c r="T783" s="2">
        <v>15009.49</v>
      </c>
      <c r="U783" s="2">
        <v>0</v>
      </c>
      <c r="V783" s="2">
        <v>28570.21</v>
      </c>
      <c r="W783" s="2">
        <v>64362.69</v>
      </c>
      <c r="X783" s="2">
        <v>25587.52</v>
      </c>
      <c r="Y783" s="2">
        <v>0</v>
      </c>
      <c r="Z783" s="2">
        <v>89950.21</v>
      </c>
    </row>
    <row r="784" spans="1:26" ht="13.2" x14ac:dyDescent="0.25">
      <c r="A784" s="1">
        <v>43661</v>
      </c>
      <c r="B784" s="1">
        <v>43661</v>
      </c>
      <c r="C784" t="s">
        <v>31</v>
      </c>
      <c r="D784" s="3">
        <v>42809</v>
      </c>
      <c r="E784" t="s">
        <v>7</v>
      </c>
      <c r="F784" t="s">
        <v>43</v>
      </c>
      <c r="G784" t="s">
        <v>38</v>
      </c>
      <c r="H784" t="s">
        <v>39</v>
      </c>
      <c r="I784" t="s">
        <v>238</v>
      </c>
      <c r="J784" t="s">
        <v>41</v>
      </c>
      <c r="K784" s="2">
        <v>1524.68</v>
      </c>
      <c r="L784" s="2">
        <v>475.32</v>
      </c>
      <c r="M784" s="2">
        <v>0</v>
      </c>
      <c r="N784" s="2">
        <v>2000</v>
      </c>
      <c r="O784" s="2">
        <v>1918.29</v>
      </c>
      <c r="P784" s="2">
        <v>4081.71</v>
      </c>
      <c r="Q784" s="2">
        <v>0</v>
      </c>
      <c r="R784" s="2">
        <v>6000</v>
      </c>
      <c r="S784" s="2">
        <v>5915.14</v>
      </c>
      <c r="T784" s="2">
        <v>4084.86</v>
      </c>
      <c r="U784" s="2">
        <v>0</v>
      </c>
      <c r="V784" s="2">
        <v>10000</v>
      </c>
      <c r="W784" s="2">
        <v>11521.53</v>
      </c>
      <c r="X784" s="2">
        <v>6478.47</v>
      </c>
      <c r="Y784" s="2">
        <v>0</v>
      </c>
      <c r="Z784" s="2">
        <v>18000</v>
      </c>
    </row>
    <row r="785" spans="1:26" ht="13.2" x14ac:dyDescent="0.25">
      <c r="A785" s="1">
        <v>43665</v>
      </c>
      <c r="B785" s="1">
        <v>43665</v>
      </c>
      <c r="C785" t="s">
        <v>31</v>
      </c>
      <c r="D785" s="3">
        <v>42809</v>
      </c>
      <c r="E785" t="s">
        <v>7</v>
      </c>
      <c r="F785" t="s">
        <v>32</v>
      </c>
      <c r="G785" t="s">
        <v>60</v>
      </c>
      <c r="H785" t="s">
        <v>61</v>
      </c>
      <c r="I785" t="s">
        <v>93</v>
      </c>
      <c r="J785" t="s">
        <v>36</v>
      </c>
      <c r="K785" s="2">
        <v>7.9</v>
      </c>
      <c r="L785" s="2">
        <v>492.1</v>
      </c>
      <c r="M785" s="2">
        <v>0</v>
      </c>
      <c r="N785" s="2">
        <v>500</v>
      </c>
      <c r="O785" s="2">
        <v>5000</v>
      </c>
      <c r="P785" s="2">
        <v>0</v>
      </c>
      <c r="Q785" s="2">
        <v>0</v>
      </c>
      <c r="R785" s="2">
        <v>5000</v>
      </c>
      <c r="S785" s="2">
        <v>0</v>
      </c>
      <c r="T785" s="2">
        <v>2500</v>
      </c>
      <c r="U785" s="2">
        <v>0</v>
      </c>
      <c r="V785" s="2">
        <v>2500</v>
      </c>
      <c r="W785" s="2">
        <v>7.9</v>
      </c>
      <c r="X785" s="2">
        <v>7992.1</v>
      </c>
      <c r="Y785" s="2">
        <v>0</v>
      </c>
      <c r="Z785" s="2">
        <v>8000</v>
      </c>
    </row>
    <row r="786" spans="1:26" ht="13.2" x14ac:dyDescent="0.25">
      <c r="A786" s="1">
        <v>43670</v>
      </c>
      <c r="B786" s="1">
        <v>43670</v>
      </c>
      <c r="C786" t="s">
        <v>31</v>
      </c>
      <c r="D786" s="3">
        <v>42809</v>
      </c>
      <c r="E786" t="s">
        <v>7</v>
      </c>
      <c r="F786" t="s">
        <v>32</v>
      </c>
      <c r="G786" t="s">
        <v>60</v>
      </c>
      <c r="H786" t="s">
        <v>61</v>
      </c>
      <c r="I786" t="s">
        <v>77</v>
      </c>
      <c r="J786" t="s">
        <v>36</v>
      </c>
      <c r="K786" s="2">
        <v>1360.13</v>
      </c>
      <c r="L786" s="2">
        <v>1639.87</v>
      </c>
      <c r="M786" s="2">
        <v>0</v>
      </c>
      <c r="N786" s="2">
        <v>3000</v>
      </c>
      <c r="O786" s="2">
        <v>1935.38</v>
      </c>
      <c r="P786" s="2">
        <v>3064.62</v>
      </c>
      <c r="Q786" s="2">
        <v>0</v>
      </c>
      <c r="R786" s="2">
        <v>5000</v>
      </c>
      <c r="S786" s="2">
        <v>2477.48</v>
      </c>
      <c r="T786" s="2">
        <v>2022.52</v>
      </c>
      <c r="U786" s="2">
        <v>0</v>
      </c>
      <c r="V786" s="2">
        <v>4500</v>
      </c>
      <c r="W786" s="2">
        <v>6902.23</v>
      </c>
      <c r="X786" s="2">
        <v>5597.77</v>
      </c>
      <c r="Y786" s="2">
        <v>0</v>
      </c>
      <c r="Z786" s="2">
        <v>12500</v>
      </c>
    </row>
    <row r="787" spans="1:26" ht="13.2" x14ac:dyDescent="0.25">
      <c r="A787" s="1">
        <v>43686</v>
      </c>
      <c r="B787" s="1">
        <v>43686</v>
      </c>
      <c r="C787" t="s">
        <v>31</v>
      </c>
      <c r="D787" s="3">
        <v>42810</v>
      </c>
      <c r="E787" t="s">
        <v>7</v>
      </c>
      <c r="F787" t="s">
        <v>32</v>
      </c>
      <c r="G787" t="s">
        <v>38</v>
      </c>
      <c r="H787" t="s">
        <v>39</v>
      </c>
      <c r="I787" t="s">
        <v>48</v>
      </c>
      <c r="J787" t="s">
        <v>41</v>
      </c>
      <c r="K787" s="2">
        <v>2772.86</v>
      </c>
      <c r="L787" s="2">
        <v>1532.76</v>
      </c>
      <c r="M787" s="2">
        <v>0</v>
      </c>
      <c r="N787" s="2">
        <v>4305.62</v>
      </c>
      <c r="O787" s="2">
        <v>10000</v>
      </c>
      <c r="P787" s="2">
        <v>1294.22</v>
      </c>
      <c r="Q787" s="2">
        <v>0</v>
      </c>
      <c r="R787" s="2">
        <v>11294.22</v>
      </c>
      <c r="S787" s="2">
        <v>2159.8200000000002</v>
      </c>
      <c r="T787" s="2">
        <v>1917.53</v>
      </c>
      <c r="U787" s="2">
        <v>0</v>
      </c>
      <c r="V787" s="2">
        <v>4077.35</v>
      </c>
      <c r="W787" s="2">
        <v>6226.9</v>
      </c>
      <c r="X787" s="2">
        <v>13450.29</v>
      </c>
      <c r="Y787" s="2">
        <v>0</v>
      </c>
      <c r="Z787" s="2">
        <v>19677.189999999999</v>
      </c>
    </row>
    <row r="788" spans="1:26" ht="13.2" x14ac:dyDescent="0.25">
      <c r="A788" s="1">
        <v>43667</v>
      </c>
      <c r="B788" s="1">
        <v>43667</v>
      </c>
      <c r="C788" t="s">
        <v>31</v>
      </c>
      <c r="D788" s="3">
        <v>42811</v>
      </c>
      <c r="E788" t="s">
        <v>7</v>
      </c>
      <c r="F788" t="s">
        <v>72</v>
      </c>
      <c r="G788" t="s">
        <v>57</v>
      </c>
      <c r="H788" t="s">
        <v>79</v>
      </c>
      <c r="I788" t="s">
        <v>110</v>
      </c>
      <c r="J788" t="s">
        <v>36</v>
      </c>
      <c r="K788" s="2">
        <v>2881.69</v>
      </c>
      <c r="L788" s="2">
        <v>1118.31</v>
      </c>
      <c r="M788" s="2">
        <v>0</v>
      </c>
      <c r="N788" s="2">
        <v>4000</v>
      </c>
      <c r="O788" s="2">
        <v>16047.43</v>
      </c>
      <c r="P788" s="2">
        <v>7664.57</v>
      </c>
      <c r="Q788" s="2">
        <v>0</v>
      </c>
      <c r="R788" s="2">
        <v>23712</v>
      </c>
      <c r="S788" s="2">
        <v>5146.1099999999997</v>
      </c>
      <c r="T788" s="2">
        <v>3253.89</v>
      </c>
      <c r="U788" s="2">
        <v>0</v>
      </c>
      <c r="V788" s="2">
        <v>8400</v>
      </c>
      <c r="W788" s="2">
        <v>15692.37</v>
      </c>
      <c r="X788" s="2">
        <v>20419.63</v>
      </c>
      <c r="Y788" s="2">
        <v>0</v>
      </c>
      <c r="Z788" s="2">
        <v>36112</v>
      </c>
    </row>
    <row r="789" spans="1:26" ht="13.2" x14ac:dyDescent="0.25">
      <c r="A789" s="1">
        <v>43687</v>
      </c>
      <c r="B789" s="1">
        <v>43687</v>
      </c>
      <c r="C789" t="s">
        <v>31</v>
      </c>
      <c r="D789" s="3">
        <v>42811</v>
      </c>
      <c r="E789" t="s">
        <v>7</v>
      </c>
      <c r="F789" t="s">
        <v>72</v>
      </c>
      <c r="G789" t="s">
        <v>38</v>
      </c>
      <c r="H789" t="s">
        <v>39</v>
      </c>
      <c r="I789" t="s">
        <v>101</v>
      </c>
      <c r="J789" t="s">
        <v>41</v>
      </c>
      <c r="K789" s="2">
        <v>3328.89</v>
      </c>
      <c r="L789" s="2">
        <v>2171.11</v>
      </c>
      <c r="M789" s="2">
        <v>0</v>
      </c>
      <c r="N789" s="2">
        <v>5500</v>
      </c>
      <c r="O789" s="2">
        <v>2038.6</v>
      </c>
      <c r="P789" s="2">
        <v>5961.4</v>
      </c>
      <c r="Q789" s="2">
        <v>0</v>
      </c>
      <c r="R789" s="2">
        <v>8000</v>
      </c>
      <c r="S789" s="2">
        <v>2312.12</v>
      </c>
      <c r="T789" s="2">
        <v>5187.88</v>
      </c>
      <c r="U789" s="2">
        <v>0</v>
      </c>
      <c r="V789" s="2">
        <v>7500</v>
      </c>
      <c r="W789" s="2">
        <v>11602.41</v>
      </c>
      <c r="X789" s="2">
        <v>9397.59</v>
      </c>
      <c r="Y789" s="2">
        <v>0</v>
      </c>
      <c r="Z789" s="2">
        <v>21000</v>
      </c>
    </row>
    <row r="790" spans="1:26" ht="13.2" x14ac:dyDescent="0.25">
      <c r="A790" s="1">
        <v>43672</v>
      </c>
      <c r="B790" s="1">
        <v>43672</v>
      </c>
      <c r="C790" t="s">
        <v>31</v>
      </c>
      <c r="D790" s="3">
        <v>42812</v>
      </c>
      <c r="E790" t="s">
        <v>7</v>
      </c>
      <c r="F790" t="s">
        <v>43</v>
      </c>
      <c r="G790" t="s">
        <v>60</v>
      </c>
      <c r="H790" t="s">
        <v>61</v>
      </c>
      <c r="I790" t="s">
        <v>62</v>
      </c>
      <c r="J790" t="s">
        <v>36</v>
      </c>
      <c r="K790" s="2">
        <v>257.32</v>
      </c>
      <c r="L790" s="2">
        <v>1242.68</v>
      </c>
      <c r="M790" s="2">
        <v>0</v>
      </c>
      <c r="N790" s="2">
        <v>1500</v>
      </c>
      <c r="O790" s="2">
        <v>1000.01</v>
      </c>
      <c r="P790" s="2">
        <v>5770.47</v>
      </c>
      <c r="Q790" s="2">
        <v>0</v>
      </c>
      <c r="R790" s="2">
        <v>6770.48</v>
      </c>
      <c r="S790" s="2">
        <v>6944.86</v>
      </c>
      <c r="T790" s="2">
        <v>555.14</v>
      </c>
      <c r="U790" s="2">
        <v>0</v>
      </c>
      <c r="V790" s="2">
        <v>7500</v>
      </c>
      <c r="W790" s="2">
        <v>12972.65</v>
      </c>
      <c r="X790" s="2">
        <v>2797.83</v>
      </c>
      <c r="Y790" s="2">
        <v>0</v>
      </c>
      <c r="Z790" s="2">
        <v>15770.48</v>
      </c>
    </row>
    <row r="791" spans="1:26" ht="13.2" x14ac:dyDescent="0.25">
      <c r="A791" s="1">
        <v>43673</v>
      </c>
      <c r="B791" s="1">
        <v>43673</v>
      </c>
      <c r="C791" t="s">
        <v>31</v>
      </c>
      <c r="D791" s="3">
        <v>42813</v>
      </c>
      <c r="E791" t="s">
        <v>7</v>
      </c>
      <c r="F791" t="s">
        <v>32</v>
      </c>
      <c r="G791" t="s">
        <v>38</v>
      </c>
      <c r="H791" t="s">
        <v>39</v>
      </c>
      <c r="I791" t="s">
        <v>50</v>
      </c>
      <c r="J791" t="s">
        <v>41</v>
      </c>
      <c r="K791" s="2">
        <v>40.9</v>
      </c>
      <c r="L791" s="2">
        <v>0</v>
      </c>
      <c r="M791" s="2">
        <v>0</v>
      </c>
      <c r="N791" s="2">
        <v>40.9</v>
      </c>
      <c r="O791" s="2">
        <v>0</v>
      </c>
      <c r="P791" s="2">
        <v>399.27</v>
      </c>
      <c r="Q791" s="2">
        <v>0</v>
      </c>
      <c r="R791" s="2">
        <v>399.27</v>
      </c>
      <c r="S791" s="2">
        <v>1251.49</v>
      </c>
      <c r="T791" s="2">
        <v>0</v>
      </c>
      <c r="U791" s="2">
        <v>0</v>
      </c>
      <c r="V791" s="2">
        <v>1251.49</v>
      </c>
      <c r="W791" s="2">
        <v>1691.66</v>
      </c>
      <c r="X791" s="2">
        <v>0</v>
      </c>
      <c r="Y791" s="2">
        <v>0</v>
      </c>
      <c r="Z791" s="2">
        <v>1691.66</v>
      </c>
    </row>
    <row r="792" spans="1:26" ht="13.2" x14ac:dyDescent="0.25">
      <c r="A792" s="1">
        <v>43676</v>
      </c>
      <c r="B792" s="1">
        <v>43676</v>
      </c>
      <c r="C792" t="s">
        <v>31</v>
      </c>
      <c r="D792" s="3">
        <v>42814</v>
      </c>
      <c r="E792" t="s">
        <v>7</v>
      </c>
      <c r="F792" t="s">
        <v>32</v>
      </c>
      <c r="G792" t="s">
        <v>57</v>
      </c>
      <c r="H792" t="s">
        <v>111</v>
      </c>
      <c r="I792" t="s">
        <v>112</v>
      </c>
      <c r="J792" t="s">
        <v>36</v>
      </c>
      <c r="K792" s="2">
        <v>6265.47</v>
      </c>
      <c r="L792" s="2">
        <v>1734.53</v>
      </c>
      <c r="M792" s="2">
        <v>0</v>
      </c>
      <c r="N792" s="2">
        <v>8000</v>
      </c>
      <c r="O792" s="2">
        <v>2183.85</v>
      </c>
      <c r="P792" s="2">
        <v>44928.47</v>
      </c>
      <c r="Q792" s="2">
        <v>0</v>
      </c>
      <c r="R792" s="2">
        <v>47112.32</v>
      </c>
      <c r="S792" s="2">
        <v>9750.59</v>
      </c>
      <c r="T792" s="2">
        <v>3249.41</v>
      </c>
      <c r="U792" s="2">
        <v>0</v>
      </c>
      <c r="V792" s="2">
        <v>13000</v>
      </c>
      <c r="W792" s="2">
        <v>60944.53</v>
      </c>
      <c r="X792" s="2">
        <v>7167.79</v>
      </c>
      <c r="Y792" s="2">
        <v>0</v>
      </c>
      <c r="Z792" s="2">
        <v>68112.320000000007</v>
      </c>
    </row>
    <row r="793" spans="1:26" ht="13.2" x14ac:dyDescent="0.25">
      <c r="A793" s="1">
        <v>43683</v>
      </c>
      <c r="B793" s="1">
        <v>43683</v>
      </c>
      <c r="C793" t="s">
        <v>31</v>
      </c>
      <c r="D793" s="3">
        <v>42814</v>
      </c>
      <c r="E793" t="s">
        <v>7</v>
      </c>
      <c r="F793" t="s">
        <v>72</v>
      </c>
      <c r="G793" t="s">
        <v>38</v>
      </c>
      <c r="H793" t="s">
        <v>39</v>
      </c>
      <c r="I793" t="s">
        <v>155</v>
      </c>
      <c r="J793" t="s">
        <v>41</v>
      </c>
      <c r="K793" s="2">
        <v>2935.35</v>
      </c>
      <c r="L793" s="2">
        <v>3574.65</v>
      </c>
      <c r="M793" s="2">
        <v>0</v>
      </c>
      <c r="N793" s="2">
        <v>6510</v>
      </c>
      <c r="O793" s="2">
        <v>6046.29</v>
      </c>
      <c r="P793" s="2">
        <v>17733.71</v>
      </c>
      <c r="Q793" s="2">
        <v>0</v>
      </c>
      <c r="R793" s="2">
        <v>23780</v>
      </c>
      <c r="S793" s="2">
        <v>1229.94</v>
      </c>
      <c r="T793" s="2">
        <v>13770.06</v>
      </c>
      <c r="U793" s="2">
        <v>0</v>
      </c>
      <c r="V793" s="2">
        <v>15000</v>
      </c>
      <c r="W793" s="2">
        <v>21899</v>
      </c>
      <c r="X793" s="2">
        <v>23391</v>
      </c>
      <c r="Y793" s="2">
        <v>0</v>
      </c>
      <c r="Z793" s="2">
        <v>45290</v>
      </c>
    </row>
    <row r="794" spans="1:26" ht="13.2" x14ac:dyDescent="0.25">
      <c r="A794" s="1">
        <v>43682</v>
      </c>
      <c r="B794" s="1">
        <v>43682</v>
      </c>
      <c r="C794" t="s">
        <v>31</v>
      </c>
      <c r="D794" s="3">
        <v>42815</v>
      </c>
      <c r="E794" t="s">
        <v>7</v>
      </c>
      <c r="F794" t="s">
        <v>72</v>
      </c>
      <c r="G794" t="s">
        <v>38</v>
      </c>
      <c r="H794" t="s">
        <v>39</v>
      </c>
      <c r="I794" t="s">
        <v>99</v>
      </c>
      <c r="J794" t="s">
        <v>41</v>
      </c>
      <c r="K794" s="2">
        <v>2212.8000000000002</v>
      </c>
      <c r="L794" s="2">
        <v>287.2</v>
      </c>
      <c r="M794" s="2">
        <v>0</v>
      </c>
      <c r="N794" s="2">
        <v>2500</v>
      </c>
      <c r="O794" s="2">
        <v>1803.44</v>
      </c>
      <c r="P794" s="2">
        <v>4508.5600000000004</v>
      </c>
      <c r="Q794" s="2">
        <v>0</v>
      </c>
      <c r="R794" s="2">
        <v>6312</v>
      </c>
      <c r="S794" s="2">
        <v>21092.29</v>
      </c>
      <c r="T794" s="2">
        <v>3614.37</v>
      </c>
      <c r="U794" s="2">
        <v>0</v>
      </c>
      <c r="V794" s="2">
        <v>24706.66</v>
      </c>
      <c r="W794" s="2">
        <v>27813.65</v>
      </c>
      <c r="X794" s="2">
        <v>5705.01</v>
      </c>
      <c r="Y794" s="2">
        <v>0</v>
      </c>
      <c r="Z794" s="2">
        <v>33518.660000000003</v>
      </c>
    </row>
    <row r="795" spans="1:26" ht="13.2" x14ac:dyDescent="0.25">
      <c r="A795" s="1">
        <v>44026</v>
      </c>
      <c r="B795" s="1">
        <v>44026</v>
      </c>
      <c r="C795" t="s">
        <v>105</v>
      </c>
      <c r="D795" s="3">
        <v>42815</v>
      </c>
      <c r="E795" t="s">
        <v>7</v>
      </c>
      <c r="F795" t="s">
        <v>43</v>
      </c>
      <c r="G795" t="s">
        <v>57</v>
      </c>
      <c r="H795" t="s">
        <v>95</v>
      </c>
      <c r="I795" t="s">
        <v>191</v>
      </c>
      <c r="J795" t="s">
        <v>36</v>
      </c>
      <c r="K795" s="2">
        <v>92.37</v>
      </c>
      <c r="L795" s="2">
        <v>407.63</v>
      </c>
      <c r="M795" s="2">
        <v>0</v>
      </c>
      <c r="N795" s="2">
        <v>500</v>
      </c>
      <c r="O795" s="2">
        <v>0</v>
      </c>
      <c r="P795" s="2">
        <v>0</v>
      </c>
      <c r="Q795" s="2">
        <v>0</v>
      </c>
      <c r="R795" s="2">
        <v>0</v>
      </c>
      <c r="S795" s="2">
        <v>2535.17</v>
      </c>
      <c r="T795" s="2">
        <v>964.83</v>
      </c>
      <c r="U795" s="2">
        <v>0</v>
      </c>
      <c r="V795" s="2">
        <v>3500</v>
      </c>
      <c r="W795" s="2">
        <v>2627.54</v>
      </c>
      <c r="X795" s="2">
        <v>1372.46</v>
      </c>
      <c r="Y795" s="2">
        <v>0</v>
      </c>
      <c r="Z795" s="2">
        <v>4000</v>
      </c>
    </row>
    <row r="796" spans="1:26" ht="13.2" x14ac:dyDescent="0.25">
      <c r="A796" s="1">
        <v>43704</v>
      </c>
      <c r="B796" s="1">
        <v>43704</v>
      </c>
      <c r="C796" t="s">
        <v>31</v>
      </c>
      <c r="D796" s="3">
        <v>42817</v>
      </c>
      <c r="E796" t="s">
        <v>7</v>
      </c>
      <c r="F796" t="s">
        <v>32</v>
      </c>
      <c r="G796" t="s">
        <v>38</v>
      </c>
      <c r="H796" t="s">
        <v>39</v>
      </c>
      <c r="I796" t="s">
        <v>48</v>
      </c>
      <c r="J796" t="s">
        <v>41</v>
      </c>
      <c r="K796" s="2">
        <v>2254.0500000000002</v>
      </c>
      <c r="L796" s="2">
        <v>745.95</v>
      </c>
      <c r="M796" s="2">
        <v>0</v>
      </c>
      <c r="N796" s="2">
        <v>3000</v>
      </c>
      <c r="O796" s="2">
        <v>326.7</v>
      </c>
      <c r="P796" s="2">
        <v>1173.3</v>
      </c>
      <c r="Q796" s="2">
        <v>0</v>
      </c>
      <c r="R796" s="2">
        <v>1500</v>
      </c>
      <c r="S796" s="2">
        <v>1404.39</v>
      </c>
      <c r="T796" s="2">
        <v>4058.9</v>
      </c>
      <c r="U796" s="2">
        <v>0</v>
      </c>
      <c r="V796" s="2">
        <v>5463.29</v>
      </c>
      <c r="W796" s="2">
        <v>4831.74</v>
      </c>
      <c r="X796" s="2">
        <v>5131.55</v>
      </c>
      <c r="Y796" s="2">
        <v>0</v>
      </c>
      <c r="Z796" s="2">
        <v>9963.2900000000009</v>
      </c>
    </row>
    <row r="797" spans="1:26" ht="13.2" x14ac:dyDescent="0.25">
      <c r="A797" s="1">
        <v>43691</v>
      </c>
      <c r="B797" s="1">
        <v>43691</v>
      </c>
      <c r="C797" t="s">
        <v>31</v>
      </c>
      <c r="D797" s="3">
        <v>42818</v>
      </c>
      <c r="E797" t="s">
        <v>7</v>
      </c>
      <c r="F797" t="s">
        <v>32</v>
      </c>
      <c r="G797" t="s">
        <v>73</v>
      </c>
      <c r="H797" t="s">
        <v>87</v>
      </c>
      <c r="I797" t="s">
        <v>88</v>
      </c>
      <c r="J797" t="s">
        <v>36</v>
      </c>
      <c r="K797" s="2">
        <v>1480.05</v>
      </c>
      <c r="L797" s="2">
        <v>434.95</v>
      </c>
      <c r="M797" s="2">
        <v>0</v>
      </c>
      <c r="N797" s="2">
        <v>1915</v>
      </c>
      <c r="O797" s="2">
        <v>34952.97</v>
      </c>
      <c r="P797" s="2">
        <v>1597.03</v>
      </c>
      <c r="Q797" s="2">
        <v>0</v>
      </c>
      <c r="R797" s="2">
        <v>36550</v>
      </c>
      <c r="S797" s="2">
        <v>4436.72</v>
      </c>
      <c r="T797" s="2">
        <v>3276.07</v>
      </c>
      <c r="U797" s="2">
        <v>0</v>
      </c>
      <c r="V797" s="2">
        <v>7712.79</v>
      </c>
      <c r="W797" s="2">
        <v>7513.8</v>
      </c>
      <c r="X797" s="2">
        <v>38663.99</v>
      </c>
      <c r="Y797" s="2">
        <v>0</v>
      </c>
      <c r="Z797" s="2">
        <v>46177.79</v>
      </c>
    </row>
    <row r="798" spans="1:26" ht="13.2" x14ac:dyDescent="0.25">
      <c r="A798" s="1">
        <v>43693</v>
      </c>
      <c r="B798" s="1">
        <v>43693</v>
      </c>
      <c r="C798" t="s">
        <v>31</v>
      </c>
      <c r="D798" s="3">
        <v>42819</v>
      </c>
      <c r="E798" t="s">
        <v>7</v>
      </c>
      <c r="F798" t="s">
        <v>32</v>
      </c>
      <c r="G798" t="s">
        <v>38</v>
      </c>
      <c r="H798" t="s">
        <v>39</v>
      </c>
      <c r="I798" t="s">
        <v>51</v>
      </c>
      <c r="J798" t="s">
        <v>41</v>
      </c>
      <c r="K798" s="2">
        <v>2883.8</v>
      </c>
      <c r="L798" s="2">
        <v>4126.2</v>
      </c>
      <c r="M798" s="2">
        <v>0</v>
      </c>
      <c r="N798" s="2">
        <v>7010</v>
      </c>
      <c r="O798" s="2">
        <v>5793.1</v>
      </c>
      <c r="P798" s="2">
        <v>40604.78</v>
      </c>
      <c r="Q798" s="2">
        <v>0</v>
      </c>
      <c r="R798" s="2">
        <v>46397.88</v>
      </c>
      <c r="S798" s="2">
        <v>15174.45</v>
      </c>
      <c r="T798" s="2">
        <v>3825.55</v>
      </c>
      <c r="U798" s="2">
        <v>0</v>
      </c>
      <c r="V798" s="2">
        <v>19000</v>
      </c>
      <c r="W798" s="2">
        <v>58663.03</v>
      </c>
      <c r="X798" s="2">
        <v>13744.85</v>
      </c>
      <c r="Y798" s="2">
        <v>0</v>
      </c>
      <c r="Z798" s="2">
        <v>72407.88</v>
      </c>
    </row>
    <row r="799" spans="1:26" ht="13.2" x14ac:dyDescent="0.25">
      <c r="A799" s="1">
        <v>43697</v>
      </c>
      <c r="B799" s="1">
        <v>43697</v>
      </c>
      <c r="C799" t="s">
        <v>31</v>
      </c>
      <c r="D799" s="3">
        <v>42819</v>
      </c>
      <c r="E799" t="s">
        <v>7</v>
      </c>
      <c r="F799" t="s">
        <v>32</v>
      </c>
      <c r="G799" t="s">
        <v>38</v>
      </c>
      <c r="H799" t="s">
        <v>39</v>
      </c>
      <c r="I799" t="s">
        <v>51</v>
      </c>
      <c r="J799" t="s">
        <v>41</v>
      </c>
      <c r="K799" s="2">
        <v>7392.8</v>
      </c>
      <c r="L799" s="2">
        <v>107.2</v>
      </c>
      <c r="M799" s="2">
        <v>0</v>
      </c>
      <c r="N799" s="2">
        <v>7500</v>
      </c>
      <c r="O799" s="2">
        <v>2001.28</v>
      </c>
      <c r="P799" s="2">
        <v>28998.720000000001</v>
      </c>
      <c r="Q799" s="2">
        <v>0</v>
      </c>
      <c r="R799" s="2">
        <v>31000</v>
      </c>
      <c r="S799" s="2">
        <v>3094.98</v>
      </c>
      <c r="T799" s="2">
        <v>5405.02</v>
      </c>
      <c r="U799" s="2">
        <v>0</v>
      </c>
      <c r="V799" s="2">
        <v>8500</v>
      </c>
      <c r="W799" s="2">
        <v>39486.5</v>
      </c>
      <c r="X799" s="2">
        <v>7513.5</v>
      </c>
      <c r="Y799" s="2">
        <v>0</v>
      </c>
      <c r="Z799" s="2">
        <v>47000</v>
      </c>
    </row>
    <row r="800" spans="1:26" ht="13.2" x14ac:dyDescent="0.25">
      <c r="A800" s="1">
        <v>43737</v>
      </c>
      <c r="B800" s="1">
        <v>43737</v>
      </c>
      <c r="C800" t="s">
        <v>31</v>
      </c>
      <c r="D800" s="3">
        <v>42819</v>
      </c>
      <c r="E800" t="s">
        <v>7</v>
      </c>
      <c r="F800" t="s">
        <v>32</v>
      </c>
      <c r="G800" t="s">
        <v>38</v>
      </c>
      <c r="H800" t="s">
        <v>39</v>
      </c>
      <c r="I800" t="s">
        <v>50</v>
      </c>
      <c r="J800" t="s">
        <v>41</v>
      </c>
      <c r="K800" s="2">
        <v>8764.2099999999991</v>
      </c>
      <c r="L800" s="2">
        <v>2735.79</v>
      </c>
      <c r="M800" s="2">
        <v>0</v>
      </c>
      <c r="N800" s="2">
        <v>11500</v>
      </c>
      <c r="O800" s="2">
        <v>2817.36</v>
      </c>
      <c r="P800" s="2">
        <v>27182.639999999999</v>
      </c>
      <c r="Q800" s="2">
        <v>0</v>
      </c>
      <c r="R800" s="2">
        <v>30000</v>
      </c>
      <c r="S800" s="2">
        <v>3000</v>
      </c>
      <c r="T800" s="2">
        <v>1800</v>
      </c>
      <c r="U800" s="2">
        <v>0</v>
      </c>
      <c r="V800" s="2">
        <v>4800</v>
      </c>
      <c r="W800" s="2">
        <v>38946.85</v>
      </c>
      <c r="X800" s="2">
        <v>7353.15</v>
      </c>
      <c r="Y800" s="2">
        <v>0</v>
      </c>
      <c r="Z800" s="2">
        <v>46300</v>
      </c>
    </row>
    <row r="801" spans="1:26" ht="13.2" x14ac:dyDescent="0.25">
      <c r="A801" s="1">
        <v>43856</v>
      </c>
      <c r="B801" s="1">
        <v>43856</v>
      </c>
      <c r="C801" t="s">
        <v>31</v>
      </c>
      <c r="D801" s="3">
        <v>42819</v>
      </c>
      <c r="E801" t="s">
        <v>7</v>
      </c>
      <c r="F801" t="s">
        <v>72</v>
      </c>
      <c r="G801" t="s">
        <v>38</v>
      </c>
      <c r="H801" t="s">
        <v>39</v>
      </c>
      <c r="I801" t="s">
        <v>155</v>
      </c>
      <c r="J801" t="s">
        <v>41</v>
      </c>
      <c r="K801" s="2">
        <v>2272.8000000000002</v>
      </c>
      <c r="L801" s="2">
        <v>1227.2</v>
      </c>
      <c r="M801" s="2">
        <v>0</v>
      </c>
      <c r="N801" s="2">
        <v>3500</v>
      </c>
      <c r="O801" s="2">
        <v>1114.4000000000001</v>
      </c>
      <c r="P801" s="2">
        <v>5385.6</v>
      </c>
      <c r="Q801" s="2">
        <v>0</v>
      </c>
      <c r="R801" s="2">
        <v>6500</v>
      </c>
      <c r="S801" s="2">
        <v>167.75</v>
      </c>
      <c r="T801" s="2">
        <v>832.25</v>
      </c>
      <c r="U801" s="2">
        <v>0</v>
      </c>
      <c r="V801" s="2">
        <v>1000</v>
      </c>
      <c r="W801" s="2">
        <v>7826.15</v>
      </c>
      <c r="X801" s="2">
        <v>3173.85</v>
      </c>
      <c r="Y801" s="2">
        <v>0</v>
      </c>
      <c r="Z801" s="2">
        <v>11000</v>
      </c>
    </row>
    <row r="802" spans="1:26" ht="13.2" x14ac:dyDescent="0.25">
      <c r="A802" s="1">
        <v>43753</v>
      </c>
      <c r="B802" s="1">
        <v>43753</v>
      </c>
      <c r="C802" t="s">
        <v>31</v>
      </c>
      <c r="D802" s="3">
        <v>42820</v>
      </c>
      <c r="E802" t="s">
        <v>7</v>
      </c>
      <c r="F802" t="s">
        <v>32</v>
      </c>
      <c r="G802" t="s">
        <v>73</v>
      </c>
      <c r="H802" t="s">
        <v>73</v>
      </c>
      <c r="I802" t="s">
        <v>74</v>
      </c>
      <c r="J802" t="s">
        <v>36</v>
      </c>
      <c r="K802" s="2">
        <v>1258.6500000000001</v>
      </c>
      <c r="L802" s="2">
        <v>768.02</v>
      </c>
      <c r="M802" s="2">
        <v>0</v>
      </c>
      <c r="N802" s="2">
        <v>2026.67</v>
      </c>
      <c r="O802" s="2">
        <v>45.37</v>
      </c>
      <c r="P802" s="2">
        <v>19754.63</v>
      </c>
      <c r="Q802" s="2">
        <v>0</v>
      </c>
      <c r="R802" s="2">
        <v>19800</v>
      </c>
      <c r="S802" s="2">
        <v>4190.7700000000004</v>
      </c>
      <c r="T802" s="2">
        <v>2772.04</v>
      </c>
      <c r="U802" s="2">
        <v>0</v>
      </c>
      <c r="V802" s="2">
        <v>6962.81</v>
      </c>
      <c r="W802" s="2">
        <v>25204.05</v>
      </c>
      <c r="X802" s="2">
        <v>3585.43</v>
      </c>
      <c r="Y802" s="2">
        <v>0</v>
      </c>
      <c r="Z802" s="2">
        <v>28789.48</v>
      </c>
    </row>
    <row r="803" spans="1:26" ht="13.2" x14ac:dyDescent="0.25">
      <c r="A803" s="1">
        <v>43701</v>
      </c>
      <c r="B803" s="1">
        <v>43701</v>
      </c>
      <c r="C803" t="s">
        <v>31</v>
      </c>
      <c r="D803" s="3">
        <v>42821</v>
      </c>
      <c r="E803" t="s">
        <v>7</v>
      </c>
      <c r="F803" t="s">
        <v>32</v>
      </c>
      <c r="G803" t="s">
        <v>38</v>
      </c>
      <c r="H803" t="s">
        <v>39</v>
      </c>
      <c r="I803" t="s">
        <v>101</v>
      </c>
      <c r="J803" t="s">
        <v>41</v>
      </c>
      <c r="K803" s="2">
        <v>8454.16</v>
      </c>
      <c r="L803" s="2">
        <v>3555.84</v>
      </c>
      <c r="M803" s="2">
        <v>0</v>
      </c>
      <c r="N803" s="2">
        <v>12010</v>
      </c>
      <c r="O803" s="2">
        <v>13687.32</v>
      </c>
      <c r="P803" s="2">
        <v>24312.68</v>
      </c>
      <c r="Q803" s="2">
        <v>0</v>
      </c>
      <c r="R803" s="2">
        <v>38000</v>
      </c>
      <c r="S803" s="2">
        <v>3900</v>
      </c>
      <c r="T803" s="2">
        <v>3700</v>
      </c>
      <c r="U803" s="2">
        <v>0</v>
      </c>
      <c r="V803" s="2">
        <v>7600</v>
      </c>
      <c r="W803" s="2">
        <v>36666.839999999997</v>
      </c>
      <c r="X803" s="2">
        <v>20943.16</v>
      </c>
      <c r="Y803" s="2">
        <v>0</v>
      </c>
      <c r="Z803" s="2">
        <v>57610</v>
      </c>
    </row>
    <row r="804" spans="1:26" ht="13.2" x14ac:dyDescent="0.25">
      <c r="A804" s="1">
        <v>43703</v>
      </c>
      <c r="B804" s="1">
        <v>43702</v>
      </c>
      <c r="C804" t="s">
        <v>31</v>
      </c>
      <c r="D804" s="3">
        <v>42821</v>
      </c>
      <c r="E804" t="s">
        <v>7</v>
      </c>
      <c r="F804" t="s">
        <v>32</v>
      </c>
      <c r="G804" t="s">
        <v>38</v>
      </c>
      <c r="H804" t="s">
        <v>64</v>
      </c>
      <c r="I804" t="s">
        <v>195</v>
      </c>
      <c r="J804" t="s">
        <v>41</v>
      </c>
      <c r="K804" s="2">
        <v>17.61</v>
      </c>
      <c r="L804" s="2">
        <v>1492.39</v>
      </c>
      <c r="M804" s="2">
        <v>0</v>
      </c>
      <c r="N804" s="2">
        <v>1510</v>
      </c>
      <c r="O804" s="2">
        <v>7008.64</v>
      </c>
      <c r="P804" s="2">
        <v>991.36</v>
      </c>
      <c r="Q804" s="2">
        <v>0</v>
      </c>
      <c r="R804" s="2">
        <v>8000</v>
      </c>
      <c r="S804" s="2">
        <v>2086.15</v>
      </c>
      <c r="T804" s="2">
        <v>2913.85</v>
      </c>
      <c r="U804" s="2">
        <v>0</v>
      </c>
      <c r="V804" s="2">
        <v>5000</v>
      </c>
      <c r="W804" s="2">
        <v>3095.12</v>
      </c>
      <c r="X804" s="2">
        <v>11414.88</v>
      </c>
      <c r="Y804" s="2">
        <v>0</v>
      </c>
      <c r="Z804" s="2">
        <v>14510</v>
      </c>
    </row>
    <row r="805" spans="1:26" ht="13.2" x14ac:dyDescent="0.25">
      <c r="A805" s="1">
        <v>43709</v>
      </c>
      <c r="B805" s="1">
        <v>43709</v>
      </c>
      <c r="C805" t="s">
        <v>31</v>
      </c>
      <c r="D805" s="3">
        <v>42823</v>
      </c>
      <c r="E805" t="s">
        <v>7</v>
      </c>
      <c r="F805" t="s">
        <v>32</v>
      </c>
      <c r="G805" t="s">
        <v>57</v>
      </c>
      <c r="H805" t="s">
        <v>111</v>
      </c>
      <c r="I805" t="s">
        <v>112</v>
      </c>
      <c r="J805" t="s">
        <v>36</v>
      </c>
      <c r="K805" s="2">
        <v>2531.44</v>
      </c>
      <c r="L805" s="2">
        <v>2200</v>
      </c>
      <c r="M805" s="2">
        <v>0</v>
      </c>
      <c r="N805" s="2">
        <v>4731.4399999999996</v>
      </c>
      <c r="O805" s="2">
        <v>0</v>
      </c>
      <c r="P805" s="2">
        <v>12173.13</v>
      </c>
      <c r="Q805" s="2">
        <v>0</v>
      </c>
      <c r="R805" s="2">
        <v>12173.13</v>
      </c>
      <c r="S805" s="2">
        <v>3992.01</v>
      </c>
      <c r="T805" s="2">
        <v>1775.84</v>
      </c>
      <c r="U805" s="2">
        <v>0</v>
      </c>
      <c r="V805" s="2">
        <v>5767.85</v>
      </c>
      <c r="W805" s="2">
        <v>18696.580000000002</v>
      </c>
      <c r="X805" s="2">
        <v>3975.84</v>
      </c>
      <c r="Y805" s="2">
        <v>0</v>
      </c>
      <c r="Z805" s="2">
        <v>22672.42</v>
      </c>
    </row>
    <row r="806" spans="1:26" ht="13.2" x14ac:dyDescent="0.25">
      <c r="A806" s="1">
        <v>43711</v>
      </c>
      <c r="B806" s="1">
        <v>43711</v>
      </c>
      <c r="C806" t="s">
        <v>31</v>
      </c>
      <c r="D806" s="3">
        <v>42823</v>
      </c>
      <c r="E806" t="s">
        <v>7</v>
      </c>
      <c r="F806" t="s">
        <v>32</v>
      </c>
      <c r="G806" t="s">
        <v>57</v>
      </c>
      <c r="H806" t="s">
        <v>95</v>
      </c>
      <c r="I806" t="s">
        <v>191</v>
      </c>
      <c r="J806" t="s">
        <v>36</v>
      </c>
      <c r="K806" s="2">
        <v>1342.78</v>
      </c>
      <c r="L806" s="2">
        <v>2657.22</v>
      </c>
      <c r="M806" s="2">
        <v>0</v>
      </c>
      <c r="N806" s="2">
        <v>4000</v>
      </c>
      <c r="O806" s="2">
        <v>10718.04</v>
      </c>
      <c r="P806" s="2">
        <v>17781.96</v>
      </c>
      <c r="Q806" s="2">
        <v>0</v>
      </c>
      <c r="R806" s="2">
        <v>28500</v>
      </c>
      <c r="S806" s="2">
        <v>2435.21</v>
      </c>
      <c r="T806" s="2">
        <v>7564.79</v>
      </c>
      <c r="U806" s="2">
        <v>0</v>
      </c>
      <c r="V806" s="2">
        <v>10000</v>
      </c>
      <c r="W806" s="2">
        <v>21559.95</v>
      </c>
      <c r="X806" s="2">
        <v>20940.05</v>
      </c>
      <c r="Y806" s="2">
        <v>0</v>
      </c>
      <c r="Z806" s="2">
        <v>42500</v>
      </c>
    </row>
    <row r="807" spans="1:26" ht="13.2" x14ac:dyDescent="0.25">
      <c r="A807" s="1">
        <v>43722</v>
      </c>
      <c r="B807" s="1">
        <v>43722</v>
      </c>
      <c r="C807" t="s">
        <v>31</v>
      </c>
      <c r="D807" s="3">
        <v>42825</v>
      </c>
      <c r="E807" t="s">
        <v>7</v>
      </c>
      <c r="F807" t="s">
        <v>32</v>
      </c>
      <c r="G807" t="s">
        <v>38</v>
      </c>
      <c r="H807" t="s">
        <v>39</v>
      </c>
      <c r="I807" t="s">
        <v>50</v>
      </c>
      <c r="J807" t="s">
        <v>41</v>
      </c>
      <c r="K807" s="2">
        <v>4147.08</v>
      </c>
      <c r="L807" s="2">
        <v>800</v>
      </c>
      <c r="M807" s="2">
        <v>0</v>
      </c>
      <c r="N807" s="2">
        <v>4947.08</v>
      </c>
      <c r="O807" s="2">
        <v>0</v>
      </c>
      <c r="P807" s="2">
        <v>4062.39</v>
      </c>
      <c r="Q807" s="2">
        <v>0</v>
      </c>
      <c r="R807" s="2">
        <v>4062.39</v>
      </c>
      <c r="S807" s="2">
        <v>2340.13</v>
      </c>
      <c r="T807" s="2">
        <v>0</v>
      </c>
      <c r="U807" s="2">
        <v>0</v>
      </c>
      <c r="V807" s="2">
        <v>2340.13</v>
      </c>
      <c r="W807" s="2">
        <v>10549.6</v>
      </c>
      <c r="X807" s="2">
        <v>800</v>
      </c>
      <c r="Y807" s="2">
        <v>0</v>
      </c>
      <c r="Z807" s="2">
        <v>11349.6</v>
      </c>
    </row>
    <row r="808" spans="1:26" ht="13.2" x14ac:dyDescent="0.25">
      <c r="A808" s="1">
        <v>43714</v>
      </c>
      <c r="B808" s="1">
        <v>43714</v>
      </c>
      <c r="C808" t="s">
        <v>31</v>
      </c>
      <c r="D808" s="3">
        <v>42827</v>
      </c>
      <c r="E808" t="s">
        <v>7</v>
      </c>
      <c r="F808" t="s">
        <v>72</v>
      </c>
      <c r="G808" t="s">
        <v>38</v>
      </c>
      <c r="H808" t="s">
        <v>39</v>
      </c>
      <c r="I808" t="s">
        <v>155</v>
      </c>
      <c r="J808" t="s">
        <v>41</v>
      </c>
      <c r="K808" s="2">
        <v>1016.79</v>
      </c>
      <c r="L808" s="2">
        <v>983.21</v>
      </c>
      <c r="M808" s="2">
        <v>0</v>
      </c>
      <c r="N808" s="2">
        <v>2000</v>
      </c>
      <c r="O808" s="2">
        <v>10745.43</v>
      </c>
      <c r="P808" s="2">
        <v>2404.5700000000002</v>
      </c>
      <c r="Q808" s="2">
        <v>0</v>
      </c>
      <c r="R808" s="2">
        <v>13150</v>
      </c>
      <c r="S808" s="2">
        <v>1919.92</v>
      </c>
      <c r="T808" s="2">
        <v>3080.08</v>
      </c>
      <c r="U808" s="2">
        <v>0</v>
      </c>
      <c r="V808" s="2">
        <v>5000</v>
      </c>
      <c r="W808" s="2">
        <v>5341.28</v>
      </c>
      <c r="X808" s="2">
        <v>14808.72</v>
      </c>
      <c r="Y808" s="2">
        <v>0</v>
      </c>
      <c r="Z808" s="2">
        <v>20150</v>
      </c>
    </row>
    <row r="809" spans="1:26" ht="13.2" x14ac:dyDescent="0.25">
      <c r="A809" s="1">
        <v>43715</v>
      </c>
      <c r="B809" s="1">
        <v>43715</v>
      </c>
      <c r="C809" t="s">
        <v>31</v>
      </c>
      <c r="D809" s="3">
        <v>42828</v>
      </c>
      <c r="E809" t="s">
        <v>7</v>
      </c>
      <c r="F809" t="s">
        <v>32</v>
      </c>
      <c r="G809" t="s">
        <v>38</v>
      </c>
      <c r="H809" t="s">
        <v>39</v>
      </c>
      <c r="I809" t="s">
        <v>101</v>
      </c>
      <c r="J809" t="s">
        <v>41</v>
      </c>
      <c r="K809" s="2">
        <v>2997.47</v>
      </c>
      <c r="L809" s="2">
        <v>7502.53</v>
      </c>
      <c r="M809" s="2">
        <v>0</v>
      </c>
      <c r="N809" s="2">
        <v>10500</v>
      </c>
      <c r="O809" s="2">
        <v>6070.19</v>
      </c>
      <c r="P809" s="2">
        <v>23061.25</v>
      </c>
      <c r="Q809" s="2">
        <v>0</v>
      </c>
      <c r="R809" s="2">
        <v>29131.439999999999</v>
      </c>
      <c r="S809" s="2">
        <v>2345.5100000000002</v>
      </c>
      <c r="T809" s="2">
        <v>7154.49</v>
      </c>
      <c r="U809" s="2">
        <v>0</v>
      </c>
      <c r="V809" s="2">
        <v>9500</v>
      </c>
      <c r="W809" s="2">
        <v>28404.23</v>
      </c>
      <c r="X809" s="2">
        <v>20727.21</v>
      </c>
      <c r="Y809" s="2">
        <v>0</v>
      </c>
      <c r="Z809" s="2">
        <v>49131.44</v>
      </c>
    </row>
    <row r="810" spans="1:26" ht="13.2" x14ac:dyDescent="0.25">
      <c r="A810" s="1">
        <v>43719</v>
      </c>
      <c r="B810" s="1">
        <v>43719</v>
      </c>
      <c r="C810" t="s">
        <v>31</v>
      </c>
      <c r="D810" s="3">
        <v>42828</v>
      </c>
      <c r="E810" t="s">
        <v>7</v>
      </c>
      <c r="F810" t="s">
        <v>43</v>
      </c>
      <c r="G810" t="s">
        <v>38</v>
      </c>
      <c r="H810" t="s">
        <v>39</v>
      </c>
      <c r="I810" t="s">
        <v>50</v>
      </c>
      <c r="J810" t="s">
        <v>41</v>
      </c>
      <c r="K810" s="2">
        <v>1120.3499999999999</v>
      </c>
      <c r="L810" s="2">
        <v>189.65</v>
      </c>
      <c r="M810" s="2">
        <v>0</v>
      </c>
      <c r="N810" s="2">
        <v>1310</v>
      </c>
      <c r="O810" s="2">
        <v>4150.29</v>
      </c>
      <c r="P810" s="2">
        <v>1849.71</v>
      </c>
      <c r="Q810" s="2">
        <v>0</v>
      </c>
      <c r="R810" s="2">
        <v>6000</v>
      </c>
      <c r="S810" s="2">
        <v>1172.93</v>
      </c>
      <c r="T810" s="2">
        <v>4827.07</v>
      </c>
      <c r="U810" s="2">
        <v>0</v>
      </c>
      <c r="V810" s="2">
        <v>6000</v>
      </c>
      <c r="W810" s="2">
        <v>4142.99</v>
      </c>
      <c r="X810" s="2">
        <v>9167.01</v>
      </c>
      <c r="Y810" s="2">
        <v>0</v>
      </c>
      <c r="Z810" s="2">
        <v>13310</v>
      </c>
    </row>
    <row r="811" spans="1:26" ht="13.2" x14ac:dyDescent="0.25">
      <c r="A811" s="1">
        <v>43717</v>
      </c>
      <c r="B811" s="1">
        <v>43717</v>
      </c>
      <c r="C811" t="s">
        <v>31</v>
      </c>
      <c r="D811" s="3">
        <v>42829</v>
      </c>
      <c r="E811" t="s">
        <v>7</v>
      </c>
      <c r="F811" t="s">
        <v>43</v>
      </c>
      <c r="G811" t="s">
        <v>38</v>
      </c>
      <c r="H811" t="s">
        <v>39</v>
      </c>
      <c r="I811" t="s">
        <v>238</v>
      </c>
      <c r="J811" t="s">
        <v>41</v>
      </c>
      <c r="K811" s="2">
        <v>450.92</v>
      </c>
      <c r="L811" s="2">
        <v>549.08000000000004</v>
      </c>
      <c r="M811" s="2">
        <v>0</v>
      </c>
      <c r="N811" s="2">
        <v>1000</v>
      </c>
      <c r="O811" s="2">
        <v>1004</v>
      </c>
      <c r="P811" s="2">
        <v>996</v>
      </c>
      <c r="Q811" s="2">
        <v>0</v>
      </c>
      <c r="R811" s="2">
        <v>2000</v>
      </c>
      <c r="S811" s="2">
        <v>6948.82</v>
      </c>
      <c r="T811" s="2">
        <v>5051.18</v>
      </c>
      <c r="U811" s="2">
        <v>0</v>
      </c>
      <c r="V811" s="2">
        <v>12000</v>
      </c>
      <c r="W811" s="2">
        <v>8395.74</v>
      </c>
      <c r="X811" s="2">
        <v>6604.26</v>
      </c>
      <c r="Y811" s="2">
        <v>0</v>
      </c>
      <c r="Z811" s="2">
        <v>15000</v>
      </c>
    </row>
    <row r="812" spans="1:26" ht="13.2" x14ac:dyDescent="0.25">
      <c r="A812" s="1">
        <v>43721</v>
      </c>
      <c r="B812" s="1">
        <v>43721</v>
      </c>
      <c r="C812" t="s">
        <v>31</v>
      </c>
      <c r="D812" s="3">
        <v>42829</v>
      </c>
      <c r="E812" t="s">
        <v>7</v>
      </c>
      <c r="F812" t="s">
        <v>32</v>
      </c>
      <c r="G812" t="s">
        <v>73</v>
      </c>
      <c r="H812" t="s">
        <v>192</v>
      </c>
      <c r="I812" t="s">
        <v>193</v>
      </c>
      <c r="J812" t="s">
        <v>36</v>
      </c>
      <c r="K812" s="2">
        <v>6879.66</v>
      </c>
      <c r="L812" s="2">
        <v>120.34</v>
      </c>
      <c r="M812" s="2">
        <v>0</v>
      </c>
      <c r="N812" s="2">
        <v>7000</v>
      </c>
      <c r="O812" s="2">
        <v>2450</v>
      </c>
      <c r="P812" s="2">
        <v>22509.43</v>
      </c>
      <c r="Q812" s="2">
        <v>0</v>
      </c>
      <c r="R812" s="2">
        <v>24959.43</v>
      </c>
      <c r="S812" s="2">
        <v>3407.62</v>
      </c>
      <c r="T812" s="2">
        <v>592.38</v>
      </c>
      <c r="U812" s="2">
        <v>0</v>
      </c>
      <c r="V812" s="2">
        <v>4000</v>
      </c>
      <c r="W812" s="2">
        <v>32796.71</v>
      </c>
      <c r="X812" s="2">
        <v>3162.72</v>
      </c>
      <c r="Y812" s="2">
        <v>0</v>
      </c>
      <c r="Z812" s="2">
        <v>35959.43</v>
      </c>
    </row>
    <row r="813" spans="1:26" ht="13.2" x14ac:dyDescent="0.25">
      <c r="A813" s="1">
        <v>43735</v>
      </c>
      <c r="B813" s="1">
        <v>43735</v>
      </c>
      <c r="C813" t="s">
        <v>31</v>
      </c>
      <c r="D813" s="3">
        <v>42830</v>
      </c>
      <c r="E813" t="s">
        <v>7</v>
      </c>
      <c r="F813" t="s">
        <v>32</v>
      </c>
      <c r="G813" t="s">
        <v>38</v>
      </c>
      <c r="H813" t="s">
        <v>39</v>
      </c>
      <c r="I813" t="s">
        <v>50</v>
      </c>
      <c r="J813" t="s">
        <v>41</v>
      </c>
      <c r="K813" s="2">
        <v>9283.83</v>
      </c>
      <c r="L813" s="2">
        <v>1826.17</v>
      </c>
      <c r="M813" s="2">
        <v>0</v>
      </c>
      <c r="N813" s="2">
        <v>11110</v>
      </c>
      <c r="O813" s="2">
        <v>1538.33</v>
      </c>
      <c r="P813" s="2">
        <v>63546.38</v>
      </c>
      <c r="Q813" s="2">
        <v>0</v>
      </c>
      <c r="R813" s="2">
        <v>65084.71</v>
      </c>
      <c r="S813" s="2">
        <v>29263.08</v>
      </c>
      <c r="T813" s="2">
        <v>1419.92</v>
      </c>
      <c r="U813" s="2">
        <v>0</v>
      </c>
      <c r="V813" s="2">
        <v>30683</v>
      </c>
      <c r="W813" s="2">
        <v>102093.29</v>
      </c>
      <c r="X813" s="2">
        <v>4784.42</v>
      </c>
      <c r="Y813" s="2">
        <v>0</v>
      </c>
      <c r="Z813" s="2">
        <v>106877.71</v>
      </c>
    </row>
    <row r="814" spans="1:26" ht="13.2" x14ac:dyDescent="0.25">
      <c r="A814" s="1">
        <v>43726</v>
      </c>
      <c r="B814" s="1">
        <v>43726</v>
      </c>
      <c r="C814" t="s">
        <v>31</v>
      </c>
      <c r="D814" s="3">
        <v>42832</v>
      </c>
      <c r="E814" t="s">
        <v>7</v>
      </c>
      <c r="F814" t="s">
        <v>72</v>
      </c>
      <c r="G814" t="s">
        <v>57</v>
      </c>
      <c r="H814" t="s">
        <v>79</v>
      </c>
      <c r="I814" t="s">
        <v>110</v>
      </c>
      <c r="J814" t="s">
        <v>36</v>
      </c>
      <c r="K814" s="2">
        <v>4152.3500000000004</v>
      </c>
      <c r="L814" s="2">
        <v>847.65</v>
      </c>
      <c r="M814" s="2">
        <v>0</v>
      </c>
      <c r="N814" s="2">
        <v>5000</v>
      </c>
      <c r="O814" s="2">
        <v>8416</v>
      </c>
      <c r="P814" s="2">
        <v>50496</v>
      </c>
      <c r="Q814" s="2">
        <v>0</v>
      </c>
      <c r="R814" s="2">
        <v>58912</v>
      </c>
      <c r="S814" s="2">
        <v>5096.37</v>
      </c>
      <c r="T814" s="2">
        <v>3403.63</v>
      </c>
      <c r="U814" s="2">
        <v>0</v>
      </c>
      <c r="V814" s="2">
        <v>8500</v>
      </c>
      <c r="W814" s="2">
        <v>59744.72</v>
      </c>
      <c r="X814" s="2">
        <v>12667.28</v>
      </c>
      <c r="Y814" s="2">
        <v>0</v>
      </c>
      <c r="Z814" s="2">
        <v>72412</v>
      </c>
    </row>
    <row r="815" spans="1:26" ht="13.2" x14ac:dyDescent="0.25">
      <c r="A815" s="1">
        <v>43731</v>
      </c>
      <c r="B815" s="1">
        <v>43731</v>
      </c>
      <c r="C815" t="s">
        <v>31</v>
      </c>
      <c r="D815" s="3">
        <v>42833</v>
      </c>
      <c r="E815" t="s">
        <v>7</v>
      </c>
      <c r="F815" t="s">
        <v>32</v>
      </c>
      <c r="G815" t="s">
        <v>38</v>
      </c>
      <c r="H815" t="s">
        <v>39</v>
      </c>
      <c r="I815" t="s">
        <v>40</v>
      </c>
      <c r="J815" t="s">
        <v>41</v>
      </c>
      <c r="K815" s="2">
        <v>1168.77</v>
      </c>
      <c r="L815" s="2">
        <v>831.23</v>
      </c>
      <c r="M815" s="2">
        <v>0</v>
      </c>
      <c r="N815" s="2">
        <v>2000</v>
      </c>
      <c r="O815" s="2">
        <v>1019.67</v>
      </c>
      <c r="P815" s="2">
        <v>3980.33</v>
      </c>
      <c r="Q815" s="2">
        <v>0</v>
      </c>
      <c r="R815" s="2">
        <v>5000</v>
      </c>
      <c r="S815" s="2">
        <v>0</v>
      </c>
      <c r="T815" s="2">
        <v>2500</v>
      </c>
      <c r="U815" s="2">
        <v>0</v>
      </c>
      <c r="V815" s="2">
        <v>2500</v>
      </c>
      <c r="W815" s="2">
        <v>5149.1000000000004</v>
      </c>
      <c r="X815" s="2">
        <v>4350.8999999999996</v>
      </c>
      <c r="Y815" s="2">
        <v>0</v>
      </c>
      <c r="Z815" s="2">
        <v>9500</v>
      </c>
    </row>
    <row r="816" spans="1:26" ht="13.2" x14ac:dyDescent="0.25">
      <c r="A816" s="1">
        <v>43738</v>
      </c>
      <c r="B816" s="1">
        <v>43738</v>
      </c>
      <c r="C816" t="s">
        <v>31</v>
      </c>
      <c r="D816" s="3">
        <v>42833</v>
      </c>
      <c r="E816" t="s">
        <v>7</v>
      </c>
      <c r="F816" t="s">
        <v>32</v>
      </c>
      <c r="G816" t="s">
        <v>38</v>
      </c>
      <c r="H816" t="s">
        <v>39</v>
      </c>
      <c r="I816" t="s">
        <v>40</v>
      </c>
      <c r="J816" t="s">
        <v>41</v>
      </c>
      <c r="K816" s="2">
        <v>7.9</v>
      </c>
      <c r="L816" s="2">
        <v>492.1</v>
      </c>
      <c r="M816" s="2">
        <v>0</v>
      </c>
      <c r="N816" s="2">
        <v>500</v>
      </c>
      <c r="O816" s="2">
        <v>3746.65</v>
      </c>
      <c r="P816" s="2">
        <v>1253.3499999999999</v>
      </c>
      <c r="Q816" s="2">
        <v>0</v>
      </c>
      <c r="R816" s="2">
        <v>5000</v>
      </c>
      <c r="S816" s="2">
        <v>0</v>
      </c>
      <c r="T816" s="2">
        <v>2500</v>
      </c>
      <c r="U816" s="2">
        <v>0</v>
      </c>
      <c r="V816" s="2">
        <v>2500</v>
      </c>
      <c r="W816" s="2">
        <v>1261.25</v>
      </c>
      <c r="X816" s="2">
        <v>6738.75</v>
      </c>
      <c r="Y816" s="2">
        <v>0</v>
      </c>
      <c r="Z816" s="2">
        <v>8000</v>
      </c>
    </row>
    <row r="817" spans="1:26" ht="13.2" x14ac:dyDescent="0.25">
      <c r="A817" s="1">
        <v>43739</v>
      </c>
      <c r="B817" s="1">
        <v>43739</v>
      </c>
      <c r="C817" t="s">
        <v>31</v>
      </c>
      <c r="D817" s="3">
        <v>42836</v>
      </c>
      <c r="E817" t="s">
        <v>7</v>
      </c>
      <c r="F817" t="s">
        <v>72</v>
      </c>
      <c r="G817" t="s">
        <v>38</v>
      </c>
      <c r="H817" t="s">
        <v>39</v>
      </c>
      <c r="I817" t="s">
        <v>155</v>
      </c>
      <c r="J817" t="s">
        <v>41</v>
      </c>
      <c r="K817" s="2">
        <v>223.65</v>
      </c>
      <c r="L817" s="2">
        <v>1876.35</v>
      </c>
      <c r="M817" s="2">
        <v>0</v>
      </c>
      <c r="N817" s="2">
        <v>2100</v>
      </c>
      <c r="O817" s="2">
        <v>6312</v>
      </c>
      <c r="P817" s="2">
        <v>0</v>
      </c>
      <c r="Q817" s="2">
        <v>0</v>
      </c>
      <c r="R817" s="2">
        <v>6312</v>
      </c>
      <c r="S817" s="2">
        <v>483.54</v>
      </c>
      <c r="T817" s="2">
        <v>6316.46</v>
      </c>
      <c r="U817" s="2">
        <v>0</v>
      </c>
      <c r="V817" s="2">
        <v>6800</v>
      </c>
      <c r="W817" s="2">
        <v>707.19</v>
      </c>
      <c r="X817" s="2">
        <v>14504.81</v>
      </c>
      <c r="Y817" s="2">
        <v>0</v>
      </c>
      <c r="Z817" s="2">
        <v>15212</v>
      </c>
    </row>
    <row r="818" spans="1:26" ht="13.2" x14ac:dyDescent="0.25">
      <c r="A818" s="1">
        <v>43741</v>
      </c>
      <c r="B818" s="1">
        <v>43741</v>
      </c>
      <c r="C818" t="s">
        <v>31</v>
      </c>
      <c r="D818" s="3">
        <v>42837</v>
      </c>
      <c r="E818" t="s">
        <v>7</v>
      </c>
      <c r="F818" t="s">
        <v>72</v>
      </c>
      <c r="G818" t="s">
        <v>38</v>
      </c>
      <c r="H818" t="s">
        <v>39</v>
      </c>
      <c r="I818" t="s">
        <v>99</v>
      </c>
      <c r="J818" t="s">
        <v>41</v>
      </c>
      <c r="K818" s="2">
        <v>2011.81</v>
      </c>
      <c r="L818" s="2">
        <v>488.19</v>
      </c>
      <c r="M818" s="2">
        <v>0</v>
      </c>
      <c r="N818" s="2">
        <v>2500</v>
      </c>
      <c r="O818" s="2">
        <v>1352.6</v>
      </c>
      <c r="P818" s="2">
        <v>647.4</v>
      </c>
      <c r="Q818" s="2">
        <v>0</v>
      </c>
      <c r="R818" s="2">
        <v>2000</v>
      </c>
      <c r="S818" s="2">
        <v>321.2</v>
      </c>
      <c r="T818" s="2">
        <v>0</v>
      </c>
      <c r="U818" s="2">
        <v>0</v>
      </c>
      <c r="V818" s="2">
        <v>321.2</v>
      </c>
      <c r="W818" s="2">
        <v>2980.41</v>
      </c>
      <c r="X818" s="2">
        <v>1840.79</v>
      </c>
      <c r="Y818" s="2">
        <v>0</v>
      </c>
      <c r="Z818" s="2">
        <v>4821.2</v>
      </c>
    </row>
    <row r="819" spans="1:26" ht="13.2" x14ac:dyDescent="0.25">
      <c r="A819" s="1">
        <v>43747</v>
      </c>
      <c r="B819" s="1">
        <v>43747</v>
      </c>
      <c r="C819" t="s">
        <v>105</v>
      </c>
      <c r="D819" s="3">
        <v>42838</v>
      </c>
      <c r="E819" t="s">
        <v>7</v>
      </c>
      <c r="F819" t="s">
        <v>32</v>
      </c>
      <c r="G819" t="s">
        <v>73</v>
      </c>
      <c r="H819" t="s">
        <v>87</v>
      </c>
      <c r="I819" t="s">
        <v>393</v>
      </c>
      <c r="J819" t="s">
        <v>36</v>
      </c>
      <c r="K819" s="2">
        <v>45.25</v>
      </c>
      <c r="L819" s="2">
        <v>2000</v>
      </c>
      <c r="M819" s="2">
        <v>0</v>
      </c>
      <c r="N819" s="2">
        <v>2045.25</v>
      </c>
      <c r="O819" s="2">
        <v>11430</v>
      </c>
      <c r="P819" s="2">
        <v>0</v>
      </c>
      <c r="Q819" s="2">
        <v>0</v>
      </c>
      <c r="R819" s="2">
        <v>11430</v>
      </c>
      <c r="S819" s="2">
        <v>450.79</v>
      </c>
      <c r="T819" s="2">
        <v>2500</v>
      </c>
      <c r="U819" s="2">
        <v>0</v>
      </c>
      <c r="V819" s="2">
        <v>2950.79</v>
      </c>
      <c r="W819" s="2">
        <v>496.04</v>
      </c>
      <c r="X819" s="2">
        <v>15930</v>
      </c>
      <c r="Y819" s="2">
        <v>0</v>
      </c>
      <c r="Z819" s="2">
        <v>16426.04</v>
      </c>
    </row>
    <row r="820" spans="1:26" ht="13.2" x14ac:dyDescent="0.25">
      <c r="A820" s="1">
        <v>43752</v>
      </c>
      <c r="B820" s="1">
        <v>43752</v>
      </c>
      <c r="C820" t="s">
        <v>105</v>
      </c>
      <c r="D820" s="3">
        <v>42838</v>
      </c>
      <c r="E820" t="s">
        <v>7</v>
      </c>
      <c r="F820" t="s">
        <v>72</v>
      </c>
      <c r="G820" t="s">
        <v>73</v>
      </c>
      <c r="H820" t="s">
        <v>87</v>
      </c>
      <c r="I820" t="s">
        <v>471</v>
      </c>
      <c r="J820" t="s">
        <v>36</v>
      </c>
      <c r="K820" s="2">
        <v>1917.46</v>
      </c>
      <c r="L820" s="2">
        <v>3850</v>
      </c>
      <c r="M820" s="2">
        <v>0</v>
      </c>
      <c r="N820" s="2">
        <v>5767.46</v>
      </c>
      <c r="O820" s="2">
        <v>48000</v>
      </c>
      <c r="P820" s="2">
        <v>0</v>
      </c>
      <c r="Q820" s="2">
        <v>0</v>
      </c>
      <c r="R820" s="2">
        <v>48000</v>
      </c>
      <c r="S820" s="2">
        <v>8442.51</v>
      </c>
      <c r="T820" s="2">
        <v>3457.49</v>
      </c>
      <c r="U820" s="2">
        <v>0</v>
      </c>
      <c r="V820" s="2">
        <v>11900</v>
      </c>
      <c r="W820" s="2">
        <v>10359.969999999999</v>
      </c>
      <c r="X820" s="2">
        <v>55307.49</v>
      </c>
      <c r="Y820" s="2">
        <v>0</v>
      </c>
      <c r="Z820" s="2">
        <v>65667.460000000006</v>
      </c>
    </row>
    <row r="821" spans="1:26" ht="13.2" x14ac:dyDescent="0.25">
      <c r="A821" s="1">
        <v>43755</v>
      </c>
      <c r="B821" s="1">
        <v>43755</v>
      </c>
      <c r="C821" t="s">
        <v>31</v>
      </c>
      <c r="D821" s="3">
        <v>42841</v>
      </c>
      <c r="E821" t="s">
        <v>7</v>
      </c>
      <c r="F821" t="s">
        <v>72</v>
      </c>
      <c r="G821" t="s">
        <v>57</v>
      </c>
      <c r="H821" t="s">
        <v>58</v>
      </c>
      <c r="I821" t="s">
        <v>59</v>
      </c>
      <c r="J821" t="s">
        <v>36</v>
      </c>
      <c r="K821" s="2">
        <v>24.4</v>
      </c>
      <c r="L821" s="2">
        <v>775.6</v>
      </c>
      <c r="M821" s="2">
        <v>0</v>
      </c>
      <c r="N821" s="2">
        <v>800</v>
      </c>
      <c r="O821" s="2">
        <v>4208</v>
      </c>
      <c r="P821" s="2">
        <v>0</v>
      </c>
      <c r="Q821" s="2">
        <v>0</v>
      </c>
      <c r="R821" s="2">
        <v>4208</v>
      </c>
      <c r="S821" s="2">
        <v>370.23</v>
      </c>
      <c r="T821" s="2">
        <v>1129.77</v>
      </c>
      <c r="U821" s="2">
        <v>0</v>
      </c>
      <c r="V821" s="2">
        <v>1500</v>
      </c>
      <c r="W821" s="2">
        <v>394.63</v>
      </c>
      <c r="X821" s="2">
        <v>6113.37</v>
      </c>
      <c r="Y821" s="2">
        <v>0</v>
      </c>
      <c r="Z821" s="2">
        <v>6508</v>
      </c>
    </row>
    <row r="822" spans="1:26" ht="13.2" x14ac:dyDescent="0.25">
      <c r="A822" s="1">
        <v>43754</v>
      </c>
      <c r="B822" s="1">
        <v>43754</v>
      </c>
      <c r="C822" t="s">
        <v>31</v>
      </c>
      <c r="D822" s="3">
        <v>42842</v>
      </c>
      <c r="E822" t="s">
        <v>7</v>
      </c>
      <c r="F822" t="s">
        <v>43</v>
      </c>
      <c r="G822" t="s">
        <v>57</v>
      </c>
      <c r="H822" t="s">
        <v>127</v>
      </c>
      <c r="I822" t="s">
        <v>138</v>
      </c>
      <c r="J822" t="s">
        <v>36</v>
      </c>
      <c r="K822" s="2">
        <v>3854.57</v>
      </c>
      <c r="L822" s="2">
        <v>4153.33</v>
      </c>
      <c r="M822" s="2">
        <v>0</v>
      </c>
      <c r="N822" s="2">
        <v>8007.9</v>
      </c>
      <c r="O822" s="2">
        <v>6056.72</v>
      </c>
      <c r="P822" s="2">
        <v>15141.82</v>
      </c>
      <c r="Q822" s="2">
        <v>0</v>
      </c>
      <c r="R822" s="2">
        <v>21198.54</v>
      </c>
      <c r="S822" s="2">
        <v>21385.85</v>
      </c>
      <c r="T822" s="2">
        <v>6114.15</v>
      </c>
      <c r="U822" s="2">
        <v>0</v>
      </c>
      <c r="V822" s="2">
        <v>27500</v>
      </c>
      <c r="W822" s="2">
        <v>40382.239999999998</v>
      </c>
      <c r="X822" s="2">
        <v>16324.2</v>
      </c>
      <c r="Y822" s="2">
        <v>0</v>
      </c>
      <c r="Z822" s="2">
        <v>56706.44</v>
      </c>
    </row>
    <row r="823" spans="1:26" ht="13.2" x14ac:dyDescent="0.25">
      <c r="A823" s="1">
        <v>43758</v>
      </c>
      <c r="B823" s="1">
        <v>43758</v>
      </c>
      <c r="C823" t="s">
        <v>31</v>
      </c>
      <c r="D823" s="3">
        <v>42842</v>
      </c>
      <c r="E823" t="s">
        <v>7</v>
      </c>
      <c r="F823" t="s">
        <v>32</v>
      </c>
      <c r="G823" t="s">
        <v>38</v>
      </c>
      <c r="H823" t="s">
        <v>39</v>
      </c>
      <c r="I823" t="s">
        <v>48</v>
      </c>
      <c r="J823" t="s">
        <v>41</v>
      </c>
      <c r="K823" s="2">
        <v>16.149999999999999</v>
      </c>
      <c r="L823" s="2">
        <v>493.85</v>
      </c>
      <c r="M823" s="2">
        <v>0</v>
      </c>
      <c r="N823" s="2">
        <v>510</v>
      </c>
      <c r="O823" s="2">
        <v>3534.2</v>
      </c>
      <c r="P823" s="2">
        <v>665.8</v>
      </c>
      <c r="Q823" s="2">
        <v>0</v>
      </c>
      <c r="R823" s="2">
        <v>4200</v>
      </c>
      <c r="S823" s="2">
        <v>276.93</v>
      </c>
      <c r="T823" s="2">
        <v>5323.07</v>
      </c>
      <c r="U823" s="2">
        <v>0</v>
      </c>
      <c r="V823" s="2">
        <v>5600</v>
      </c>
      <c r="W823" s="2">
        <v>958.88</v>
      </c>
      <c r="X823" s="2">
        <v>9351.1200000000008</v>
      </c>
      <c r="Y823" s="2">
        <v>0</v>
      </c>
      <c r="Z823" s="2">
        <v>10310</v>
      </c>
    </row>
    <row r="824" spans="1:26" ht="13.2" x14ac:dyDescent="0.25">
      <c r="A824" s="1">
        <v>43756</v>
      </c>
      <c r="B824" s="1">
        <v>43756</v>
      </c>
      <c r="C824" t="s">
        <v>31</v>
      </c>
      <c r="D824" s="3">
        <v>42843</v>
      </c>
      <c r="E824" t="s">
        <v>7</v>
      </c>
      <c r="F824" t="s">
        <v>43</v>
      </c>
      <c r="G824" t="s">
        <v>38</v>
      </c>
      <c r="H824" t="s">
        <v>39</v>
      </c>
      <c r="I824" t="s">
        <v>238</v>
      </c>
      <c r="J824" t="s">
        <v>41</v>
      </c>
      <c r="K824" s="2">
        <v>136.69999999999999</v>
      </c>
      <c r="L824" s="2">
        <v>1973.3</v>
      </c>
      <c r="M824" s="2">
        <v>0</v>
      </c>
      <c r="N824" s="2">
        <v>2110</v>
      </c>
      <c r="O824" s="2">
        <v>46.28</v>
      </c>
      <c r="P824" s="2">
        <v>753.72</v>
      </c>
      <c r="Q824" s="2">
        <v>0</v>
      </c>
      <c r="R824" s="2">
        <v>800</v>
      </c>
      <c r="S824" s="2">
        <v>2822.26</v>
      </c>
      <c r="T824" s="2">
        <v>4377.74</v>
      </c>
      <c r="U824" s="2">
        <v>0</v>
      </c>
      <c r="V824" s="2">
        <v>7200</v>
      </c>
      <c r="W824" s="2">
        <v>3712.68</v>
      </c>
      <c r="X824" s="2">
        <v>6397.32</v>
      </c>
      <c r="Y824" s="2">
        <v>0</v>
      </c>
      <c r="Z824" s="2">
        <v>10110</v>
      </c>
    </row>
    <row r="825" spans="1:26" ht="13.2" x14ac:dyDescent="0.25">
      <c r="A825" s="1">
        <v>43763</v>
      </c>
      <c r="B825" s="1">
        <v>43761</v>
      </c>
      <c r="C825" t="s">
        <v>31</v>
      </c>
      <c r="D825" s="3">
        <v>42843</v>
      </c>
      <c r="E825" t="s">
        <v>7</v>
      </c>
      <c r="F825" t="s">
        <v>32</v>
      </c>
      <c r="G825" t="s">
        <v>38</v>
      </c>
      <c r="H825" t="s">
        <v>39</v>
      </c>
      <c r="I825" t="s">
        <v>50</v>
      </c>
      <c r="J825" t="s">
        <v>41</v>
      </c>
      <c r="K825" s="2">
        <v>565.79999999999995</v>
      </c>
      <c r="L825" s="2">
        <v>634.20000000000005</v>
      </c>
      <c r="M825" s="2">
        <v>0</v>
      </c>
      <c r="N825" s="2">
        <v>1200</v>
      </c>
      <c r="O825" s="2">
        <v>790.52</v>
      </c>
      <c r="P825" s="2">
        <v>6079.48</v>
      </c>
      <c r="Q825" s="2">
        <v>0</v>
      </c>
      <c r="R825" s="2">
        <v>6870</v>
      </c>
      <c r="S825" s="2">
        <v>619.73</v>
      </c>
      <c r="T825" s="2">
        <v>4380.2700000000004</v>
      </c>
      <c r="U825" s="2">
        <v>0</v>
      </c>
      <c r="V825" s="2">
        <v>5000</v>
      </c>
      <c r="W825" s="2">
        <v>7265.01</v>
      </c>
      <c r="X825" s="2">
        <v>5804.99</v>
      </c>
      <c r="Y825" s="2">
        <v>0</v>
      </c>
      <c r="Z825" s="2">
        <v>13070</v>
      </c>
    </row>
    <row r="826" spans="1:26" ht="13.2" x14ac:dyDescent="0.25">
      <c r="A826" s="1">
        <v>43763</v>
      </c>
      <c r="B826" s="1">
        <v>43762</v>
      </c>
      <c r="C826" t="s">
        <v>105</v>
      </c>
      <c r="D826" s="3">
        <v>42843</v>
      </c>
      <c r="E826" t="s">
        <v>7</v>
      </c>
      <c r="F826" t="s">
        <v>32</v>
      </c>
      <c r="G826" t="s">
        <v>38</v>
      </c>
      <c r="H826" t="s">
        <v>39</v>
      </c>
      <c r="I826" t="s">
        <v>50</v>
      </c>
      <c r="J826" t="s">
        <v>41</v>
      </c>
      <c r="K826" s="2">
        <v>24.75</v>
      </c>
      <c r="L826" s="2">
        <v>975.25</v>
      </c>
      <c r="M826" s="2">
        <v>0</v>
      </c>
      <c r="N826" s="2">
        <v>1000</v>
      </c>
      <c r="O826" s="2">
        <v>0</v>
      </c>
      <c r="P826" s="2">
        <v>0</v>
      </c>
      <c r="Q826" s="2">
        <v>0</v>
      </c>
      <c r="R826" s="2">
        <v>0</v>
      </c>
      <c r="S826" s="2">
        <v>538.25</v>
      </c>
      <c r="T826" s="2">
        <v>1961.75</v>
      </c>
      <c r="U826" s="2">
        <v>0</v>
      </c>
      <c r="V826" s="2">
        <v>2500</v>
      </c>
      <c r="W826" s="2">
        <v>563</v>
      </c>
      <c r="X826" s="2">
        <v>2937</v>
      </c>
      <c r="Y826" s="2">
        <v>0</v>
      </c>
      <c r="Z826" s="2">
        <v>3500</v>
      </c>
    </row>
    <row r="827" spans="1:26" ht="13.2" x14ac:dyDescent="0.25">
      <c r="A827" s="1">
        <v>43763</v>
      </c>
      <c r="B827" s="1">
        <v>43763</v>
      </c>
      <c r="C827" t="s">
        <v>105</v>
      </c>
      <c r="D827" s="3">
        <v>42843</v>
      </c>
      <c r="E827" t="s">
        <v>7</v>
      </c>
      <c r="F827" t="s">
        <v>32</v>
      </c>
      <c r="G827" t="s">
        <v>38</v>
      </c>
      <c r="H827" t="s">
        <v>39</v>
      </c>
      <c r="I827" t="s">
        <v>50</v>
      </c>
      <c r="J827" t="s">
        <v>41</v>
      </c>
      <c r="K827" s="2">
        <v>7.9</v>
      </c>
      <c r="L827" s="2">
        <v>992.1</v>
      </c>
      <c r="M827" s="2">
        <v>0</v>
      </c>
      <c r="N827" s="2">
        <v>1000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2500</v>
      </c>
      <c r="U827" s="2">
        <v>0</v>
      </c>
      <c r="V827" s="2">
        <v>2500</v>
      </c>
      <c r="W827" s="2">
        <v>7.9</v>
      </c>
      <c r="X827" s="2">
        <v>3492.1</v>
      </c>
      <c r="Y827" s="2">
        <v>0</v>
      </c>
      <c r="Z827" s="2">
        <v>3500</v>
      </c>
    </row>
    <row r="828" spans="1:26" ht="13.2" x14ac:dyDescent="0.25">
      <c r="A828" s="1">
        <v>43804</v>
      </c>
      <c r="B828" s="1">
        <v>43804</v>
      </c>
      <c r="C828" t="s">
        <v>31</v>
      </c>
      <c r="D828" s="3">
        <v>42843</v>
      </c>
      <c r="E828" t="s">
        <v>7</v>
      </c>
      <c r="F828" t="s">
        <v>32</v>
      </c>
      <c r="G828" t="s">
        <v>38</v>
      </c>
      <c r="H828" t="s">
        <v>374</v>
      </c>
      <c r="I828" t="s">
        <v>805</v>
      </c>
      <c r="J828" t="s">
        <v>41</v>
      </c>
      <c r="K828" s="2">
        <v>7.9</v>
      </c>
      <c r="L828" s="2">
        <v>492.1</v>
      </c>
      <c r="M828" s="2">
        <v>0</v>
      </c>
      <c r="N828" s="2">
        <v>500</v>
      </c>
      <c r="O828" s="2">
        <v>5000</v>
      </c>
      <c r="P828" s="2">
        <v>0</v>
      </c>
      <c r="Q828" s="2">
        <v>0</v>
      </c>
      <c r="R828" s="2">
        <v>5000</v>
      </c>
      <c r="S828" s="2">
        <v>0</v>
      </c>
      <c r="T828" s="2">
        <v>2500</v>
      </c>
      <c r="U828" s="2">
        <v>0</v>
      </c>
      <c r="V828" s="2">
        <v>2500</v>
      </c>
      <c r="W828" s="2">
        <v>7.9</v>
      </c>
      <c r="X828" s="2">
        <v>7992.1</v>
      </c>
      <c r="Y828" s="2">
        <v>0</v>
      </c>
      <c r="Z828" s="2">
        <v>8000</v>
      </c>
    </row>
    <row r="829" spans="1:26" ht="13.2" x14ac:dyDescent="0.25">
      <c r="A829" s="1">
        <v>43771</v>
      </c>
      <c r="B829" s="1">
        <v>43771</v>
      </c>
      <c r="C829" t="s">
        <v>31</v>
      </c>
      <c r="D829" s="3">
        <v>42844</v>
      </c>
      <c r="E829" t="s">
        <v>7</v>
      </c>
      <c r="F829" t="s">
        <v>32</v>
      </c>
      <c r="G829" t="s">
        <v>38</v>
      </c>
      <c r="H829" t="s">
        <v>39</v>
      </c>
      <c r="I829" t="s">
        <v>48</v>
      </c>
      <c r="J829" t="s">
        <v>41</v>
      </c>
      <c r="K829" s="2">
        <v>1185.7</v>
      </c>
      <c r="L829" s="2">
        <v>814.3</v>
      </c>
      <c r="M829" s="2">
        <v>0</v>
      </c>
      <c r="N829" s="2">
        <v>2000</v>
      </c>
      <c r="O829" s="2">
        <v>2773.48</v>
      </c>
      <c r="P829" s="2">
        <v>1226.52</v>
      </c>
      <c r="Q829" s="2">
        <v>0</v>
      </c>
      <c r="R829" s="2">
        <v>4000</v>
      </c>
      <c r="S829" s="2">
        <v>1302.26</v>
      </c>
      <c r="T829" s="2">
        <v>4697.74</v>
      </c>
      <c r="U829" s="2">
        <v>0</v>
      </c>
      <c r="V829" s="2">
        <v>6000</v>
      </c>
      <c r="W829" s="2">
        <v>3714.48</v>
      </c>
      <c r="X829" s="2">
        <v>8285.52</v>
      </c>
      <c r="Y829" s="2">
        <v>0</v>
      </c>
      <c r="Z829" s="2">
        <v>12000</v>
      </c>
    </row>
    <row r="830" spans="1:26" ht="13.2" x14ac:dyDescent="0.25">
      <c r="A830" s="1">
        <v>43765</v>
      </c>
      <c r="B830" s="1">
        <v>43765</v>
      </c>
      <c r="C830" t="s">
        <v>31</v>
      </c>
      <c r="D830" s="3">
        <v>42845</v>
      </c>
      <c r="E830" t="s">
        <v>7</v>
      </c>
      <c r="F830" t="s">
        <v>72</v>
      </c>
      <c r="G830" t="s">
        <v>38</v>
      </c>
      <c r="H830" t="s">
        <v>39</v>
      </c>
      <c r="I830" t="s">
        <v>101</v>
      </c>
      <c r="J830" t="s">
        <v>41</v>
      </c>
      <c r="K830" s="2">
        <v>2226.9299999999998</v>
      </c>
      <c r="L830" s="2">
        <v>773.07</v>
      </c>
      <c r="M830" s="2">
        <v>0</v>
      </c>
      <c r="N830" s="2">
        <v>3000</v>
      </c>
      <c r="O830" s="2">
        <v>7279</v>
      </c>
      <c r="P830" s="2">
        <v>721</v>
      </c>
      <c r="Q830" s="2">
        <v>0</v>
      </c>
      <c r="R830" s="2">
        <v>8000</v>
      </c>
      <c r="S830" s="2">
        <v>1493.41</v>
      </c>
      <c r="T830" s="2">
        <v>3506.59</v>
      </c>
      <c r="U830" s="2">
        <v>0</v>
      </c>
      <c r="V830" s="2">
        <v>5000</v>
      </c>
      <c r="W830" s="2">
        <v>4441.34</v>
      </c>
      <c r="X830" s="2">
        <v>11558.66</v>
      </c>
      <c r="Y830" s="2">
        <v>0</v>
      </c>
      <c r="Z830" s="2">
        <v>16000</v>
      </c>
    </row>
    <row r="831" spans="1:26" ht="13.2" x14ac:dyDescent="0.25">
      <c r="A831" s="1">
        <v>43768</v>
      </c>
      <c r="B831" s="1">
        <v>43768</v>
      </c>
      <c r="C831" t="s">
        <v>31</v>
      </c>
      <c r="D831" s="3">
        <v>42845</v>
      </c>
      <c r="E831" t="s">
        <v>7</v>
      </c>
      <c r="F831" t="s">
        <v>32</v>
      </c>
      <c r="G831" t="s">
        <v>38</v>
      </c>
      <c r="H831" t="s">
        <v>39</v>
      </c>
      <c r="I831" t="s">
        <v>101</v>
      </c>
      <c r="J831" t="s">
        <v>41</v>
      </c>
      <c r="K831" s="2">
        <v>2350.8200000000002</v>
      </c>
      <c r="L831" s="2">
        <v>2149.1799999999998</v>
      </c>
      <c r="M831" s="2">
        <v>0</v>
      </c>
      <c r="N831" s="2">
        <v>4500</v>
      </c>
      <c r="O831" s="2">
        <v>5170.21</v>
      </c>
      <c r="P831" s="2">
        <v>2829.79</v>
      </c>
      <c r="Q831" s="2">
        <v>0</v>
      </c>
      <c r="R831" s="2">
        <v>8000</v>
      </c>
      <c r="S831" s="2">
        <v>851.21</v>
      </c>
      <c r="T831" s="2">
        <v>4148.79</v>
      </c>
      <c r="U831" s="2">
        <v>0</v>
      </c>
      <c r="V831" s="2">
        <v>5000</v>
      </c>
      <c r="W831" s="2">
        <v>6031.82</v>
      </c>
      <c r="X831" s="2">
        <v>11468.18</v>
      </c>
      <c r="Y831" s="2">
        <v>0</v>
      </c>
      <c r="Z831" s="2">
        <v>17500</v>
      </c>
    </row>
    <row r="832" spans="1:26" ht="13.2" x14ac:dyDescent="0.25">
      <c r="A832" s="1">
        <v>43792</v>
      </c>
      <c r="B832" s="1">
        <v>43792</v>
      </c>
      <c r="C832" t="s">
        <v>31</v>
      </c>
      <c r="D832" s="3">
        <v>42849</v>
      </c>
      <c r="E832" t="s">
        <v>7</v>
      </c>
      <c r="F832" t="s">
        <v>72</v>
      </c>
      <c r="G832" t="s">
        <v>60</v>
      </c>
      <c r="H832" t="s">
        <v>61</v>
      </c>
      <c r="I832" t="s">
        <v>218</v>
      </c>
      <c r="J832" t="s">
        <v>36</v>
      </c>
      <c r="K832" s="2">
        <v>0</v>
      </c>
      <c r="L832" s="2">
        <v>2000</v>
      </c>
      <c r="M832" s="2">
        <v>0</v>
      </c>
      <c r="N832" s="2">
        <v>2000</v>
      </c>
      <c r="O832" s="2">
        <v>2705.14</v>
      </c>
      <c r="P832" s="2">
        <v>1502.86</v>
      </c>
      <c r="Q832" s="2">
        <v>0</v>
      </c>
      <c r="R832" s="2">
        <v>4208</v>
      </c>
      <c r="S832" s="2">
        <v>0</v>
      </c>
      <c r="T832" s="2">
        <v>4500</v>
      </c>
      <c r="U832" s="2">
        <v>0</v>
      </c>
      <c r="V832" s="2">
        <v>4500</v>
      </c>
      <c r="W832" s="2">
        <v>1502.86</v>
      </c>
      <c r="X832" s="2">
        <v>9205.14</v>
      </c>
      <c r="Y832" s="2">
        <v>0</v>
      </c>
      <c r="Z832" s="2">
        <v>10708</v>
      </c>
    </row>
    <row r="833" spans="1:26" ht="13.2" x14ac:dyDescent="0.25">
      <c r="A833" s="1">
        <v>43777</v>
      </c>
      <c r="B833" s="1">
        <v>43777</v>
      </c>
      <c r="C833" t="s">
        <v>31</v>
      </c>
      <c r="D833" s="3">
        <v>42850</v>
      </c>
      <c r="E833" t="s">
        <v>7</v>
      </c>
      <c r="F833" t="s">
        <v>32</v>
      </c>
      <c r="G833" t="s">
        <v>60</v>
      </c>
      <c r="H833" t="s">
        <v>61</v>
      </c>
      <c r="I833" t="s">
        <v>169</v>
      </c>
      <c r="J833" t="s">
        <v>36</v>
      </c>
      <c r="K833" s="2">
        <v>539.79999999999995</v>
      </c>
      <c r="L833" s="2">
        <v>5960.2</v>
      </c>
      <c r="M833" s="2">
        <v>0</v>
      </c>
      <c r="N833" s="2">
        <v>6500</v>
      </c>
      <c r="O833" s="2">
        <v>17605.919999999998</v>
      </c>
      <c r="P833" s="2">
        <v>43034.46</v>
      </c>
      <c r="Q833" s="2">
        <v>0</v>
      </c>
      <c r="R833" s="2">
        <v>60640.38</v>
      </c>
      <c r="S833" s="2">
        <v>393.01</v>
      </c>
      <c r="T833" s="2">
        <v>5106.99</v>
      </c>
      <c r="U833" s="2">
        <v>0</v>
      </c>
      <c r="V833" s="2">
        <v>5500</v>
      </c>
      <c r="W833" s="2">
        <v>43967.27</v>
      </c>
      <c r="X833" s="2">
        <v>28673.11</v>
      </c>
      <c r="Y833" s="2">
        <v>0</v>
      </c>
      <c r="Z833" s="2">
        <v>72640.38</v>
      </c>
    </row>
    <row r="834" spans="1:26" ht="13.2" x14ac:dyDescent="0.25">
      <c r="A834" s="1">
        <v>43780</v>
      </c>
      <c r="B834" s="1">
        <v>43780</v>
      </c>
      <c r="C834" t="s">
        <v>105</v>
      </c>
      <c r="D834" s="3">
        <v>42852</v>
      </c>
      <c r="E834" t="s">
        <v>7</v>
      </c>
      <c r="F834" t="s">
        <v>32</v>
      </c>
      <c r="G834" t="s">
        <v>38</v>
      </c>
      <c r="H834" t="s">
        <v>39</v>
      </c>
      <c r="I834" t="s">
        <v>101</v>
      </c>
      <c r="J834" t="s">
        <v>41</v>
      </c>
      <c r="K834" s="2">
        <v>32.299999999999997</v>
      </c>
      <c r="L834" s="2">
        <v>277.7</v>
      </c>
      <c r="M834" s="2">
        <v>0</v>
      </c>
      <c r="N834" s="2">
        <v>310</v>
      </c>
      <c r="O834" s="2">
        <v>0</v>
      </c>
      <c r="P834" s="2">
        <v>0</v>
      </c>
      <c r="Q834" s="2">
        <v>0</v>
      </c>
      <c r="R834" s="2">
        <v>0</v>
      </c>
      <c r="S834" s="2">
        <v>440</v>
      </c>
      <c r="T834" s="2">
        <v>3160</v>
      </c>
      <c r="U834" s="2">
        <v>0</v>
      </c>
      <c r="V834" s="2">
        <v>3600</v>
      </c>
      <c r="W834" s="2">
        <v>472.3</v>
      </c>
      <c r="X834" s="2">
        <v>3437.7</v>
      </c>
      <c r="Y834" s="2">
        <v>0</v>
      </c>
      <c r="Z834" s="2">
        <v>3910</v>
      </c>
    </row>
    <row r="835" spans="1:26" ht="13.2" x14ac:dyDescent="0.25">
      <c r="A835" s="1">
        <v>43783</v>
      </c>
      <c r="B835" s="1">
        <v>43783</v>
      </c>
      <c r="C835" t="s">
        <v>31</v>
      </c>
      <c r="D835" s="3">
        <v>42852</v>
      </c>
      <c r="E835" t="s">
        <v>7</v>
      </c>
      <c r="F835" t="s">
        <v>32</v>
      </c>
      <c r="G835" t="s">
        <v>38</v>
      </c>
      <c r="H835" t="s">
        <v>39</v>
      </c>
      <c r="I835" t="s">
        <v>50</v>
      </c>
      <c r="J835" t="s">
        <v>41</v>
      </c>
      <c r="K835" s="2">
        <v>1894.88</v>
      </c>
      <c r="L835" s="2">
        <v>1105.1199999999999</v>
      </c>
      <c r="M835" s="2">
        <v>0</v>
      </c>
      <c r="N835" s="2">
        <v>3000</v>
      </c>
      <c r="O835" s="2">
        <v>1208.06</v>
      </c>
      <c r="P835" s="2">
        <v>11791.94</v>
      </c>
      <c r="Q835" s="2">
        <v>0</v>
      </c>
      <c r="R835" s="2">
        <v>13000</v>
      </c>
      <c r="S835" s="2">
        <v>6444.02</v>
      </c>
      <c r="T835" s="2">
        <v>1055.98</v>
      </c>
      <c r="U835" s="2">
        <v>0</v>
      </c>
      <c r="V835" s="2">
        <v>7500</v>
      </c>
      <c r="W835" s="2">
        <v>20130.84</v>
      </c>
      <c r="X835" s="2">
        <v>3369.16</v>
      </c>
      <c r="Y835" s="2">
        <v>0</v>
      </c>
      <c r="Z835" s="2">
        <v>23500</v>
      </c>
    </row>
    <row r="836" spans="1:26" ht="13.2" x14ac:dyDescent="0.25">
      <c r="A836" s="1">
        <v>43786</v>
      </c>
      <c r="B836" s="1">
        <v>43786</v>
      </c>
      <c r="C836" t="s">
        <v>105</v>
      </c>
      <c r="D836" s="3">
        <v>42852</v>
      </c>
      <c r="E836" t="s">
        <v>7</v>
      </c>
      <c r="F836" t="s">
        <v>43</v>
      </c>
      <c r="G836" t="s">
        <v>38</v>
      </c>
      <c r="H836" t="s">
        <v>39</v>
      </c>
      <c r="I836" t="s">
        <v>144</v>
      </c>
      <c r="J836" t="s">
        <v>41</v>
      </c>
      <c r="K836" s="2">
        <v>14.27</v>
      </c>
      <c r="L836" s="2">
        <v>485.73</v>
      </c>
      <c r="M836" s="2">
        <v>0</v>
      </c>
      <c r="N836" s="2">
        <v>500</v>
      </c>
      <c r="O836" s="2">
        <v>0</v>
      </c>
      <c r="P836" s="2">
        <v>0</v>
      </c>
      <c r="Q836" s="2">
        <v>0</v>
      </c>
      <c r="R836" s="2">
        <v>0</v>
      </c>
      <c r="S836" s="2">
        <v>324.98</v>
      </c>
      <c r="T836" s="2">
        <v>175.02</v>
      </c>
      <c r="U836" s="2">
        <v>0</v>
      </c>
      <c r="V836" s="2">
        <v>500</v>
      </c>
      <c r="W836" s="2">
        <v>339.25</v>
      </c>
      <c r="X836" s="2">
        <v>660.75</v>
      </c>
      <c r="Y836" s="2">
        <v>0</v>
      </c>
      <c r="Z836" s="2">
        <v>1000</v>
      </c>
    </row>
    <row r="837" spans="1:26" ht="13.2" x14ac:dyDescent="0.25">
      <c r="A837" s="1">
        <v>43785</v>
      </c>
      <c r="B837" s="1">
        <v>43785</v>
      </c>
      <c r="C837" t="s">
        <v>31</v>
      </c>
      <c r="D837" s="3">
        <v>42853</v>
      </c>
      <c r="E837" t="s">
        <v>7</v>
      </c>
      <c r="F837" t="s">
        <v>32</v>
      </c>
      <c r="G837" t="s">
        <v>38</v>
      </c>
      <c r="H837" t="s">
        <v>39</v>
      </c>
      <c r="I837" t="s">
        <v>50</v>
      </c>
      <c r="J837" t="s">
        <v>41</v>
      </c>
      <c r="K837" s="2">
        <v>65.650000000000006</v>
      </c>
      <c r="L837" s="2">
        <v>1444.35</v>
      </c>
      <c r="M837" s="2">
        <v>0</v>
      </c>
      <c r="N837" s="2">
        <v>1510</v>
      </c>
      <c r="O837" s="2">
        <v>4381.38</v>
      </c>
      <c r="P837" s="2">
        <v>3618.62</v>
      </c>
      <c r="Q837" s="2">
        <v>0</v>
      </c>
      <c r="R837" s="2">
        <v>8000</v>
      </c>
      <c r="S837" s="2">
        <v>875.06</v>
      </c>
      <c r="T837" s="2">
        <v>4124.9399999999996</v>
      </c>
      <c r="U837" s="2">
        <v>0</v>
      </c>
      <c r="V837" s="2">
        <v>5000</v>
      </c>
      <c r="W837" s="2">
        <v>4559.33</v>
      </c>
      <c r="X837" s="2">
        <v>9950.67</v>
      </c>
      <c r="Y837" s="2">
        <v>0</v>
      </c>
      <c r="Z837" s="2">
        <v>14510</v>
      </c>
    </row>
    <row r="838" spans="1:26" ht="13.2" x14ac:dyDescent="0.25">
      <c r="A838" s="1">
        <v>43793</v>
      </c>
      <c r="B838" s="1">
        <v>43793</v>
      </c>
      <c r="C838" t="s">
        <v>31</v>
      </c>
      <c r="D838" s="3">
        <v>42856</v>
      </c>
      <c r="E838" t="s">
        <v>7</v>
      </c>
      <c r="F838" t="s">
        <v>32</v>
      </c>
      <c r="G838" t="s">
        <v>38</v>
      </c>
      <c r="H838" t="s">
        <v>39</v>
      </c>
      <c r="I838" t="s">
        <v>40</v>
      </c>
      <c r="J838" t="s">
        <v>41</v>
      </c>
      <c r="K838" s="2">
        <v>4725.25</v>
      </c>
      <c r="L838" s="2">
        <v>2274.75</v>
      </c>
      <c r="M838" s="2">
        <v>0</v>
      </c>
      <c r="N838" s="2">
        <v>7000</v>
      </c>
      <c r="O838" s="2">
        <v>2933.6</v>
      </c>
      <c r="P838" s="2">
        <v>2066.4</v>
      </c>
      <c r="Q838" s="2">
        <v>0</v>
      </c>
      <c r="R838" s="2">
        <v>5000</v>
      </c>
      <c r="S838" s="2">
        <v>2184.48</v>
      </c>
      <c r="T838" s="2">
        <v>315.52</v>
      </c>
      <c r="U838" s="2">
        <v>0</v>
      </c>
      <c r="V838" s="2">
        <v>2500</v>
      </c>
      <c r="W838" s="2">
        <v>8976.1299999999992</v>
      </c>
      <c r="X838" s="2">
        <v>5523.87</v>
      </c>
      <c r="Y838" s="2">
        <v>0</v>
      </c>
      <c r="Z838" s="2">
        <v>14500</v>
      </c>
    </row>
    <row r="839" spans="1:26" ht="13.2" x14ac:dyDescent="0.25">
      <c r="A839" s="1">
        <v>43834</v>
      </c>
      <c r="B839" s="1">
        <v>43834</v>
      </c>
      <c r="C839" t="s">
        <v>31</v>
      </c>
      <c r="D839" s="3">
        <v>42856</v>
      </c>
      <c r="E839" t="s">
        <v>7</v>
      </c>
      <c r="F839" t="s">
        <v>32</v>
      </c>
      <c r="G839" t="s">
        <v>38</v>
      </c>
      <c r="H839" t="s">
        <v>39</v>
      </c>
      <c r="I839" t="s">
        <v>50</v>
      </c>
      <c r="J839" t="s">
        <v>41</v>
      </c>
      <c r="K839" s="2">
        <v>262.61</v>
      </c>
      <c r="L839" s="2">
        <v>4237.3900000000003</v>
      </c>
      <c r="M839" s="2">
        <v>0</v>
      </c>
      <c r="N839" s="2">
        <v>4500</v>
      </c>
      <c r="O839" s="2">
        <v>5695.36</v>
      </c>
      <c r="P839" s="2">
        <v>0</v>
      </c>
      <c r="Q839" s="2">
        <v>0</v>
      </c>
      <c r="R839" s="2">
        <v>5695.36</v>
      </c>
      <c r="S839" s="2">
        <v>229.59</v>
      </c>
      <c r="T839" s="2">
        <v>8270.41</v>
      </c>
      <c r="U839" s="2">
        <v>0</v>
      </c>
      <c r="V839" s="2">
        <v>8500</v>
      </c>
      <c r="W839" s="2">
        <v>492.2</v>
      </c>
      <c r="X839" s="2">
        <v>18203.16</v>
      </c>
      <c r="Y839" s="2">
        <v>0</v>
      </c>
      <c r="Z839" s="2">
        <v>18695.36</v>
      </c>
    </row>
    <row r="840" spans="1:26" ht="13.2" x14ac:dyDescent="0.25">
      <c r="A840" s="1">
        <v>43955</v>
      </c>
      <c r="B840" s="1">
        <v>43955</v>
      </c>
      <c r="C840" t="s">
        <v>31</v>
      </c>
      <c r="D840" s="3">
        <v>42856</v>
      </c>
      <c r="E840" t="s">
        <v>7</v>
      </c>
      <c r="F840" t="s">
        <v>43</v>
      </c>
      <c r="G840" t="s">
        <v>57</v>
      </c>
      <c r="H840" t="s">
        <v>79</v>
      </c>
      <c r="I840" t="s">
        <v>110</v>
      </c>
      <c r="J840" t="s">
        <v>36</v>
      </c>
      <c r="K840" s="2">
        <v>7.9</v>
      </c>
      <c r="L840" s="2">
        <v>142.1</v>
      </c>
      <c r="M840" s="2">
        <v>0</v>
      </c>
      <c r="N840" s="2">
        <v>150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1600</v>
      </c>
      <c r="U840" s="2">
        <v>0</v>
      </c>
      <c r="V840" s="2">
        <v>1600</v>
      </c>
      <c r="W840" s="2">
        <v>7.9</v>
      </c>
      <c r="X840" s="2">
        <v>1742.1</v>
      </c>
      <c r="Y840" s="2">
        <v>0</v>
      </c>
      <c r="Z840" s="2">
        <v>1750</v>
      </c>
    </row>
    <row r="841" spans="1:26" ht="13.2" x14ac:dyDescent="0.25">
      <c r="A841" s="1">
        <v>43796</v>
      </c>
      <c r="B841" s="1">
        <v>43796</v>
      </c>
      <c r="C841" t="s">
        <v>31</v>
      </c>
      <c r="D841" s="3">
        <v>42857</v>
      </c>
      <c r="E841" t="s">
        <v>7</v>
      </c>
      <c r="F841" t="s">
        <v>32</v>
      </c>
      <c r="G841" t="s">
        <v>38</v>
      </c>
      <c r="H841" t="s">
        <v>39</v>
      </c>
      <c r="I841" t="s">
        <v>50</v>
      </c>
      <c r="J841" t="s">
        <v>41</v>
      </c>
      <c r="K841" s="2">
        <v>301.58</v>
      </c>
      <c r="L841" s="2">
        <v>208.42</v>
      </c>
      <c r="M841" s="2">
        <v>0</v>
      </c>
      <c r="N841" s="2">
        <v>510</v>
      </c>
      <c r="O841" s="2">
        <v>4000</v>
      </c>
      <c r="P841" s="2">
        <v>0</v>
      </c>
      <c r="Q841" s="2">
        <v>0</v>
      </c>
      <c r="R841" s="2">
        <v>4000</v>
      </c>
      <c r="S841" s="2">
        <v>2400.69</v>
      </c>
      <c r="T841" s="2">
        <v>799.31</v>
      </c>
      <c r="U841" s="2">
        <v>0</v>
      </c>
      <c r="V841" s="2">
        <v>3200</v>
      </c>
      <c r="W841" s="2">
        <v>2702.27</v>
      </c>
      <c r="X841" s="2">
        <v>5007.7299999999996</v>
      </c>
      <c r="Y841" s="2">
        <v>0</v>
      </c>
      <c r="Z841" s="2">
        <v>7710</v>
      </c>
    </row>
    <row r="842" spans="1:26" ht="13.2" x14ac:dyDescent="0.25">
      <c r="A842" s="1">
        <v>43802</v>
      </c>
      <c r="B842" s="1">
        <v>43802</v>
      </c>
      <c r="C842" t="s">
        <v>31</v>
      </c>
      <c r="D842" s="3">
        <v>42857</v>
      </c>
      <c r="E842" t="s">
        <v>7</v>
      </c>
      <c r="F842" t="s">
        <v>32</v>
      </c>
      <c r="G842" t="s">
        <v>38</v>
      </c>
      <c r="H842" t="s">
        <v>39</v>
      </c>
      <c r="I842" t="s">
        <v>40</v>
      </c>
      <c r="J842" t="s">
        <v>41</v>
      </c>
      <c r="K842" s="2">
        <v>6282.75</v>
      </c>
      <c r="L842" s="2">
        <v>2817.25</v>
      </c>
      <c r="M842" s="2">
        <v>0</v>
      </c>
      <c r="N842" s="2">
        <v>9100</v>
      </c>
      <c r="O842" s="2">
        <v>29.22</v>
      </c>
      <c r="P842" s="2">
        <v>3737.98</v>
      </c>
      <c r="Q842" s="2">
        <v>0</v>
      </c>
      <c r="R842" s="2">
        <v>3767.2</v>
      </c>
      <c r="S842" s="2">
        <v>1559.3</v>
      </c>
      <c r="T842" s="2">
        <v>3440.7</v>
      </c>
      <c r="U842" s="2">
        <v>0</v>
      </c>
      <c r="V842" s="2">
        <v>5000</v>
      </c>
      <c r="W842" s="2">
        <v>11580.03</v>
      </c>
      <c r="X842" s="2">
        <v>6287.17</v>
      </c>
      <c r="Y842" s="2">
        <v>0</v>
      </c>
      <c r="Z842" s="2">
        <v>17867.2</v>
      </c>
    </row>
    <row r="843" spans="1:26" ht="13.2" x14ac:dyDescent="0.25">
      <c r="A843" s="1">
        <v>43801</v>
      </c>
      <c r="B843" s="1">
        <v>43801</v>
      </c>
      <c r="C843" t="s">
        <v>31</v>
      </c>
      <c r="D843" s="3">
        <v>42858</v>
      </c>
      <c r="E843" t="s">
        <v>7</v>
      </c>
      <c r="F843" t="s">
        <v>72</v>
      </c>
      <c r="G843" t="s">
        <v>38</v>
      </c>
      <c r="H843" t="s">
        <v>39</v>
      </c>
      <c r="I843" t="s">
        <v>99</v>
      </c>
      <c r="J843" t="s">
        <v>41</v>
      </c>
      <c r="K843" s="2">
        <v>6483.51</v>
      </c>
      <c r="L843" s="2">
        <v>3200</v>
      </c>
      <c r="M843" s="2">
        <v>0</v>
      </c>
      <c r="N843" s="2">
        <v>9683.51</v>
      </c>
      <c r="O843" s="2">
        <v>5710.77</v>
      </c>
      <c r="P843" s="2">
        <v>2289.23</v>
      </c>
      <c r="Q843" s="2">
        <v>0</v>
      </c>
      <c r="R843" s="2">
        <v>8000</v>
      </c>
      <c r="S843" s="2">
        <v>9178.26</v>
      </c>
      <c r="T843" s="2">
        <v>6321.74</v>
      </c>
      <c r="U843" s="2">
        <v>0</v>
      </c>
      <c r="V843" s="2">
        <v>15500</v>
      </c>
      <c r="W843" s="2">
        <v>17951</v>
      </c>
      <c r="X843" s="2">
        <v>15232.51</v>
      </c>
      <c r="Y843" s="2">
        <v>0</v>
      </c>
      <c r="Z843" s="2">
        <v>33183.51</v>
      </c>
    </row>
    <row r="844" spans="1:26" ht="13.2" x14ac:dyDescent="0.25">
      <c r="A844" s="1">
        <v>43800</v>
      </c>
      <c r="B844" s="1">
        <v>43799</v>
      </c>
      <c r="C844" t="s">
        <v>31</v>
      </c>
      <c r="D844" s="3">
        <v>42859</v>
      </c>
      <c r="E844" t="s">
        <v>7</v>
      </c>
      <c r="F844" t="s">
        <v>72</v>
      </c>
      <c r="G844" t="s">
        <v>73</v>
      </c>
      <c r="H844" t="s">
        <v>87</v>
      </c>
      <c r="I844" t="s">
        <v>471</v>
      </c>
      <c r="J844" t="s">
        <v>36</v>
      </c>
      <c r="K844" s="2">
        <v>189.94</v>
      </c>
      <c r="L844" s="2">
        <v>820.06</v>
      </c>
      <c r="M844" s="2">
        <v>0</v>
      </c>
      <c r="N844" s="2">
        <v>1010</v>
      </c>
      <c r="O844" s="2">
        <v>8049.14</v>
      </c>
      <c r="P844" s="2">
        <v>450.86</v>
      </c>
      <c r="Q844" s="2">
        <v>0</v>
      </c>
      <c r="R844" s="2">
        <v>8500</v>
      </c>
      <c r="S844" s="2">
        <v>5090.8599999999997</v>
      </c>
      <c r="T844" s="2">
        <v>9909.14</v>
      </c>
      <c r="U844" s="2">
        <v>0</v>
      </c>
      <c r="V844" s="2">
        <v>15000</v>
      </c>
      <c r="W844" s="2">
        <v>5731.66</v>
      </c>
      <c r="X844" s="2">
        <v>18778.34</v>
      </c>
      <c r="Y844" s="2">
        <v>0</v>
      </c>
      <c r="Z844" s="2">
        <v>24510</v>
      </c>
    </row>
    <row r="845" spans="1:26" ht="13.2" x14ac:dyDescent="0.25">
      <c r="A845" s="1">
        <v>43800</v>
      </c>
      <c r="B845" s="1">
        <v>43800</v>
      </c>
      <c r="C845" t="s">
        <v>31</v>
      </c>
      <c r="D845" s="3">
        <v>42859</v>
      </c>
      <c r="E845" t="s">
        <v>7</v>
      </c>
      <c r="F845" t="s">
        <v>72</v>
      </c>
      <c r="G845" t="s">
        <v>73</v>
      </c>
      <c r="H845" t="s">
        <v>87</v>
      </c>
      <c r="I845" t="s">
        <v>471</v>
      </c>
      <c r="J845" t="s">
        <v>36</v>
      </c>
      <c r="K845" s="2">
        <v>150.22</v>
      </c>
      <c r="L845" s="2">
        <v>3359.78</v>
      </c>
      <c r="M845" s="2">
        <v>0</v>
      </c>
      <c r="N845" s="2">
        <v>3510</v>
      </c>
      <c r="O845" s="2">
        <v>8016.14</v>
      </c>
      <c r="P845" s="2">
        <v>483.86</v>
      </c>
      <c r="Q845" s="2">
        <v>0</v>
      </c>
      <c r="R845" s="2">
        <v>8500</v>
      </c>
      <c r="S845" s="2">
        <v>4268.79</v>
      </c>
      <c r="T845" s="2">
        <v>5731.21</v>
      </c>
      <c r="U845" s="2">
        <v>0</v>
      </c>
      <c r="V845" s="2">
        <v>10000</v>
      </c>
      <c r="W845" s="2">
        <v>4902.87</v>
      </c>
      <c r="X845" s="2">
        <v>17107.13</v>
      </c>
      <c r="Y845" s="2">
        <v>0</v>
      </c>
      <c r="Z845" s="2">
        <v>22010</v>
      </c>
    </row>
    <row r="846" spans="1:26" ht="13.2" x14ac:dyDescent="0.25">
      <c r="A846" s="1">
        <v>43807</v>
      </c>
      <c r="B846" s="1">
        <v>43807</v>
      </c>
      <c r="C846" t="s">
        <v>31</v>
      </c>
      <c r="D846" s="3">
        <v>42859</v>
      </c>
      <c r="E846" t="s">
        <v>7</v>
      </c>
      <c r="F846" t="s">
        <v>72</v>
      </c>
      <c r="G846" t="s">
        <v>38</v>
      </c>
      <c r="H846" t="s">
        <v>39</v>
      </c>
      <c r="I846" t="s">
        <v>99</v>
      </c>
      <c r="J846" t="s">
        <v>41</v>
      </c>
      <c r="K846" s="2">
        <v>0</v>
      </c>
      <c r="L846" s="2">
        <v>1500</v>
      </c>
      <c r="M846" s="2">
        <v>0</v>
      </c>
      <c r="N846" s="2">
        <v>1500</v>
      </c>
      <c r="O846" s="2">
        <v>4093.72</v>
      </c>
      <c r="P846" s="2">
        <v>114.28</v>
      </c>
      <c r="Q846" s="2">
        <v>0</v>
      </c>
      <c r="R846" s="2">
        <v>4208</v>
      </c>
      <c r="S846" s="2">
        <v>0</v>
      </c>
      <c r="T846" s="2">
        <v>3000</v>
      </c>
      <c r="U846" s="2">
        <v>0</v>
      </c>
      <c r="V846" s="2">
        <v>3000</v>
      </c>
      <c r="W846" s="2">
        <v>114.28</v>
      </c>
      <c r="X846" s="2">
        <v>8593.7199999999993</v>
      </c>
      <c r="Y846" s="2">
        <v>0</v>
      </c>
      <c r="Z846" s="2">
        <v>8708</v>
      </c>
    </row>
    <row r="847" spans="1:26" ht="13.2" x14ac:dyDescent="0.25">
      <c r="A847" s="1">
        <v>43813</v>
      </c>
      <c r="B847" s="1">
        <v>43813</v>
      </c>
      <c r="C847" t="s">
        <v>31</v>
      </c>
      <c r="D847" s="3">
        <v>42859</v>
      </c>
      <c r="E847" t="s">
        <v>7</v>
      </c>
      <c r="F847" t="s">
        <v>72</v>
      </c>
      <c r="G847" t="s">
        <v>38</v>
      </c>
      <c r="H847" t="s">
        <v>39</v>
      </c>
      <c r="I847" t="s">
        <v>99</v>
      </c>
      <c r="J847" t="s">
        <v>41</v>
      </c>
      <c r="K847" s="2">
        <v>1555.66</v>
      </c>
      <c r="L847" s="2">
        <v>1444.34</v>
      </c>
      <c r="M847" s="2">
        <v>0</v>
      </c>
      <c r="N847" s="2">
        <v>3000</v>
      </c>
      <c r="O847" s="2">
        <v>4208</v>
      </c>
      <c r="P847" s="2">
        <v>0</v>
      </c>
      <c r="Q847" s="2">
        <v>0</v>
      </c>
      <c r="R847" s="2">
        <v>4208</v>
      </c>
      <c r="S847" s="2">
        <v>3476.15</v>
      </c>
      <c r="T847" s="2">
        <v>2023.85</v>
      </c>
      <c r="U847" s="2">
        <v>0</v>
      </c>
      <c r="V847" s="2">
        <v>5500</v>
      </c>
      <c r="W847" s="2">
        <v>5031.8100000000004</v>
      </c>
      <c r="X847" s="2">
        <v>7676.19</v>
      </c>
      <c r="Y847" s="2">
        <v>0</v>
      </c>
      <c r="Z847" s="2">
        <v>12708</v>
      </c>
    </row>
    <row r="848" spans="1:26" ht="13.2" x14ac:dyDescent="0.25">
      <c r="A848" s="1">
        <v>43833</v>
      </c>
      <c r="B848" s="1">
        <v>43833</v>
      </c>
      <c r="C848" t="s">
        <v>31</v>
      </c>
      <c r="D848" s="3">
        <v>42860</v>
      </c>
      <c r="E848" t="s">
        <v>7</v>
      </c>
      <c r="F848" t="s">
        <v>32</v>
      </c>
      <c r="G848" t="s">
        <v>38</v>
      </c>
      <c r="H848" t="s">
        <v>39</v>
      </c>
      <c r="I848" t="s">
        <v>40</v>
      </c>
      <c r="J848" t="s">
        <v>41</v>
      </c>
      <c r="K848" s="2">
        <v>44.44</v>
      </c>
      <c r="L848" s="2">
        <v>1455.56</v>
      </c>
      <c r="M848" s="2">
        <v>0</v>
      </c>
      <c r="N848" s="2">
        <v>1500</v>
      </c>
      <c r="O848" s="2">
        <v>3781.44</v>
      </c>
      <c r="P848" s="2">
        <v>4218.5600000000004</v>
      </c>
      <c r="Q848" s="2">
        <v>0</v>
      </c>
      <c r="R848" s="2">
        <v>8000</v>
      </c>
      <c r="S848" s="2">
        <v>75</v>
      </c>
      <c r="T848" s="2">
        <v>4925</v>
      </c>
      <c r="U848" s="2">
        <v>0</v>
      </c>
      <c r="V848" s="2">
        <v>5000</v>
      </c>
      <c r="W848" s="2">
        <v>4338</v>
      </c>
      <c r="X848" s="2">
        <v>10162</v>
      </c>
      <c r="Y848" s="2">
        <v>0</v>
      </c>
      <c r="Z848" s="2">
        <v>14500</v>
      </c>
    </row>
    <row r="849" spans="1:26" ht="13.2" x14ac:dyDescent="0.25">
      <c r="A849" s="1">
        <v>43919</v>
      </c>
      <c r="B849" s="1">
        <v>43919</v>
      </c>
      <c r="C849" t="s">
        <v>31</v>
      </c>
      <c r="D849" s="3">
        <v>42860</v>
      </c>
      <c r="E849" t="s">
        <v>7</v>
      </c>
      <c r="F849" t="s">
        <v>32</v>
      </c>
      <c r="G849" t="s">
        <v>67</v>
      </c>
      <c r="H849" t="s">
        <v>68</v>
      </c>
      <c r="I849" t="s">
        <v>69</v>
      </c>
      <c r="J849" t="s">
        <v>36</v>
      </c>
      <c r="K849" s="2">
        <v>932.8</v>
      </c>
      <c r="L849" s="2">
        <v>577.20000000000005</v>
      </c>
      <c r="M849" s="2">
        <v>0</v>
      </c>
      <c r="N849" s="2">
        <v>1510</v>
      </c>
      <c r="O849" s="2">
        <v>8000</v>
      </c>
      <c r="P849" s="2">
        <v>0</v>
      </c>
      <c r="Q849" s="2">
        <v>0</v>
      </c>
      <c r="R849" s="2">
        <v>8000</v>
      </c>
      <c r="S849" s="2">
        <v>0</v>
      </c>
      <c r="T849" s="2">
        <v>5000</v>
      </c>
      <c r="U849" s="2">
        <v>0</v>
      </c>
      <c r="V849" s="2">
        <v>5000</v>
      </c>
      <c r="W849" s="2">
        <v>932.8</v>
      </c>
      <c r="X849" s="2">
        <v>13577.2</v>
      </c>
      <c r="Y849" s="2">
        <v>0</v>
      </c>
      <c r="Z849" s="2">
        <v>14510</v>
      </c>
    </row>
    <row r="850" spans="1:26" ht="13.2" x14ac:dyDescent="0.25">
      <c r="A850" s="1">
        <v>43812</v>
      </c>
      <c r="B850" s="1">
        <v>43812</v>
      </c>
      <c r="C850" t="s">
        <v>31</v>
      </c>
      <c r="D850" s="3">
        <v>42863</v>
      </c>
      <c r="E850" t="s">
        <v>7</v>
      </c>
      <c r="F850" t="s">
        <v>32</v>
      </c>
      <c r="G850" t="s">
        <v>60</v>
      </c>
      <c r="H850" t="s">
        <v>61</v>
      </c>
      <c r="I850" t="s">
        <v>215</v>
      </c>
      <c r="J850" t="s">
        <v>36</v>
      </c>
      <c r="K850" s="2">
        <v>591.94000000000005</v>
      </c>
      <c r="L850" s="2">
        <v>1908.06</v>
      </c>
      <c r="M850" s="2">
        <v>0</v>
      </c>
      <c r="N850" s="2">
        <v>2500</v>
      </c>
      <c r="O850" s="2">
        <v>2764.93</v>
      </c>
      <c r="P850" s="2">
        <v>4066.07</v>
      </c>
      <c r="Q850" s="2">
        <v>0</v>
      </c>
      <c r="R850" s="2">
        <v>6831</v>
      </c>
      <c r="S850" s="2">
        <v>765.57</v>
      </c>
      <c r="T850" s="2">
        <v>2734.43</v>
      </c>
      <c r="U850" s="2">
        <v>0</v>
      </c>
      <c r="V850" s="2">
        <v>3500</v>
      </c>
      <c r="W850" s="2">
        <v>5423.58</v>
      </c>
      <c r="X850" s="2">
        <v>7407.42</v>
      </c>
      <c r="Y850" s="2">
        <v>0</v>
      </c>
      <c r="Z850" s="2">
        <v>12831</v>
      </c>
    </row>
    <row r="851" spans="1:26" ht="13.2" x14ac:dyDescent="0.25">
      <c r="A851" s="1">
        <v>43814</v>
      </c>
      <c r="B851" s="1">
        <v>43814</v>
      </c>
      <c r="C851" t="s">
        <v>31</v>
      </c>
      <c r="D851" s="3">
        <v>42863</v>
      </c>
      <c r="E851" t="s">
        <v>7</v>
      </c>
      <c r="F851" t="s">
        <v>32</v>
      </c>
      <c r="G851" t="s">
        <v>38</v>
      </c>
      <c r="H851" t="s">
        <v>39</v>
      </c>
      <c r="I851" t="s">
        <v>50</v>
      </c>
      <c r="J851" t="s">
        <v>41</v>
      </c>
      <c r="K851" s="2">
        <v>2233.52</v>
      </c>
      <c r="L851" s="2">
        <v>1776.48</v>
      </c>
      <c r="M851" s="2">
        <v>0</v>
      </c>
      <c r="N851" s="2">
        <v>4010</v>
      </c>
      <c r="O851" s="2">
        <v>2545.11</v>
      </c>
      <c r="P851" s="2">
        <v>16717.05</v>
      </c>
      <c r="Q851" s="2">
        <v>0</v>
      </c>
      <c r="R851" s="2">
        <v>19262.16</v>
      </c>
      <c r="S851" s="2">
        <v>6700.38</v>
      </c>
      <c r="T851" s="2">
        <v>3299.62</v>
      </c>
      <c r="U851" s="2">
        <v>0</v>
      </c>
      <c r="V851" s="2">
        <v>10000</v>
      </c>
      <c r="W851" s="2">
        <v>25650.95</v>
      </c>
      <c r="X851" s="2">
        <v>7621.21</v>
      </c>
      <c r="Y851" s="2">
        <v>0</v>
      </c>
      <c r="Z851" s="2">
        <v>33272.160000000003</v>
      </c>
    </row>
    <row r="852" spans="1:26" ht="13.2" x14ac:dyDescent="0.25">
      <c r="A852" s="1">
        <v>43823</v>
      </c>
      <c r="B852" s="1">
        <v>43823</v>
      </c>
      <c r="C852" t="s">
        <v>31</v>
      </c>
      <c r="D852" s="3">
        <v>42864</v>
      </c>
      <c r="E852" t="s">
        <v>7</v>
      </c>
      <c r="F852" t="s">
        <v>32</v>
      </c>
      <c r="G852" t="s">
        <v>38</v>
      </c>
      <c r="H852" t="s">
        <v>39</v>
      </c>
      <c r="I852" t="s">
        <v>50</v>
      </c>
      <c r="J852" t="s">
        <v>41</v>
      </c>
      <c r="K852" s="2">
        <v>3496.35</v>
      </c>
      <c r="L852" s="2">
        <v>513.65</v>
      </c>
      <c r="M852" s="2">
        <v>0</v>
      </c>
      <c r="N852" s="2">
        <v>4010</v>
      </c>
      <c r="O852" s="2">
        <v>4000</v>
      </c>
      <c r="P852" s="2">
        <v>0</v>
      </c>
      <c r="Q852" s="2">
        <v>0</v>
      </c>
      <c r="R852" s="2">
        <v>4000</v>
      </c>
      <c r="S852" s="2">
        <v>140.4</v>
      </c>
      <c r="T852" s="2">
        <v>4859.6000000000004</v>
      </c>
      <c r="U852" s="2">
        <v>0</v>
      </c>
      <c r="V852" s="2">
        <v>5000</v>
      </c>
      <c r="W852" s="2">
        <v>3636.75</v>
      </c>
      <c r="X852" s="2">
        <v>9373.25</v>
      </c>
      <c r="Y852" s="2">
        <v>0</v>
      </c>
      <c r="Z852" s="2">
        <v>13010</v>
      </c>
    </row>
    <row r="853" spans="1:26" ht="13.2" x14ac:dyDescent="0.25">
      <c r="A853" s="1">
        <v>43832</v>
      </c>
      <c r="B853" s="1">
        <v>43832</v>
      </c>
      <c r="C853" t="s">
        <v>31</v>
      </c>
      <c r="D853" s="3">
        <v>42865</v>
      </c>
      <c r="E853" t="s">
        <v>7</v>
      </c>
      <c r="F853" t="s">
        <v>43</v>
      </c>
      <c r="G853" t="s">
        <v>60</v>
      </c>
      <c r="H853" t="s">
        <v>808</v>
      </c>
      <c r="I853" t="s">
        <v>809</v>
      </c>
      <c r="J853" t="s">
        <v>36</v>
      </c>
      <c r="K853" s="2">
        <v>550</v>
      </c>
      <c r="L853" s="2">
        <v>960</v>
      </c>
      <c r="M853" s="2">
        <v>0</v>
      </c>
      <c r="N853" s="2">
        <v>1510</v>
      </c>
      <c r="O853" s="2">
        <v>3707.92</v>
      </c>
      <c r="P853" s="2">
        <v>0</v>
      </c>
      <c r="Q853" s="2">
        <v>0</v>
      </c>
      <c r="R853" s="2">
        <v>3707.92</v>
      </c>
      <c r="S853" s="2">
        <v>0</v>
      </c>
      <c r="T853" s="2">
        <v>5000</v>
      </c>
      <c r="U853" s="2">
        <v>0</v>
      </c>
      <c r="V853" s="2">
        <v>5000</v>
      </c>
      <c r="W853" s="2">
        <v>550</v>
      </c>
      <c r="X853" s="2">
        <v>9667.92</v>
      </c>
      <c r="Y853" s="2">
        <v>0</v>
      </c>
      <c r="Z853" s="2">
        <v>10217.92</v>
      </c>
    </row>
    <row r="854" spans="1:26" ht="13.2" x14ac:dyDescent="0.25">
      <c r="A854" s="1">
        <v>43825</v>
      </c>
      <c r="B854" s="1">
        <v>43825</v>
      </c>
      <c r="C854" t="s">
        <v>31</v>
      </c>
      <c r="D854" s="3">
        <v>42866</v>
      </c>
      <c r="E854" t="s">
        <v>7</v>
      </c>
      <c r="F854" t="s">
        <v>32</v>
      </c>
      <c r="G854" t="s">
        <v>57</v>
      </c>
      <c r="H854" t="s">
        <v>58</v>
      </c>
      <c r="I854" t="s">
        <v>227</v>
      </c>
      <c r="J854" t="s">
        <v>36</v>
      </c>
      <c r="K854" s="2">
        <v>8384.48</v>
      </c>
      <c r="L854" s="2">
        <v>6025.52</v>
      </c>
      <c r="M854" s="2">
        <v>0</v>
      </c>
      <c r="N854" s="2">
        <v>14410</v>
      </c>
      <c r="O854" s="2">
        <v>9007.6</v>
      </c>
      <c r="P854" s="2">
        <v>19220.400000000001</v>
      </c>
      <c r="Q854" s="2">
        <v>0</v>
      </c>
      <c r="R854" s="2">
        <v>28228</v>
      </c>
      <c r="S854" s="2">
        <v>16890.11</v>
      </c>
      <c r="T854" s="2">
        <v>5909.89</v>
      </c>
      <c r="U854" s="2">
        <v>0</v>
      </c>
      <c r="V854" s="2">
        <v>22800</v>
      </c>
      <c r="W854" s="2">
        <v>44494.99</v>
      </c>
      <c r="X854" s="2">
        <v>20943.009999999998</v>
      </c>
      <c r="Y854" s="2">
        <v>0</v>
      </c>
      <c r="Z854" s="2">
        <v>65438</v>
      </c>
    </row>
    <row r="855" spans="1:26" ht="13.2" x14ac:dyDescent="0.25">
      <c r="A855" s="1">
        <v>43830</v>
      </c>
      <c r="B855" s="1">
        <v>43829</v>
      </c>
      <c r="C855" t="s">
        <v>31</v>
      </c>
      <c r="D855" s="3">
        <v>42866</v>
      </c>
      <c r="E855" t="s">
        <v>7</v>
      </c>
      <c r="F855" t="s">
        <v>32</v>
      </c>
      <c r="G855" t="s">
        <v>38</v>
      </c>
      <c r="H855" t="s">
        <v>39</v>
      </c>
      <c r="I855" t="s">
        <v>485</v>
      </c>
      <c r="J855" t="s">
        <v>41</v>
      </c>
      <c r="K855" s="2">
        <v>685.35</v>
      </c>
      <c r="L855" s="2">
        <v>2814.65</v>
      </c>
      <c r="M855" s="2">
        <v>0</v>
      </c>
      <c r="N855" s="2">
        <v>3500</v>
      </c>
      <c r="O855" s="2">
        <v>7500</v>
      </c>
      <c r="P855" s="2">
        <v>0</v>
      </c>
      <c r="Q855" s="2">
        <v>0</v>
      </c>
      <c r="R855" s="2">
        <v>7500</v>
      </c>
      <c r="S855" s="2">
        <v>1500.04</v>
      </c>
      <c r="T855" s="2">
        <v>3499.96</v>
      </c>
      <c r="U855" s="2">
        <v>0</v>
      </c>
      <c r="V855" s="2">
        <v>5000</v>
      </c>
      <c r="W855" s="2">
        <v>2185.39</v>
      </c>
      <c r="X855" s="2">
        <v>13814.61</v>
      </c>
      <c r="Y855" s="2">
        <v>0</v>
      </c>
      <c r="Z855" s="2">
        <v>16000</v>
      </c>
    </row>
    <row r="856" spans="1:26" ht="13.2" x14ac:dyDescent="0.25">
      <c r="A856" s="1">
        <v>43829</v>
      </c>
      <c r="B856" s="1">
        <v>43830</v>
      </c>
      <c r="C856" t="s">
        <v>31</v>
      </c>
      <c r="D856" s="3">
        <v>42866</v>
      </c>
      <c r="E856" t="s">
        <v>7</v>
      </c>
      <c r="F856" t="s">
        <v>43</v>
      </c>
      <c r="G856" t="s">
        <v>38</v>
      </c>
      <c r="H856" t="s">
        <v>39</v>
      </c>
      <c r="I856" t="s">
        <v>238</v>
      </c>
      <c r="J856" t="s">
        <v>41</v>
      </c>
      <c r="K856" s="2">
        <v>2659.65</v>
      </c>
      <c r="L856" s="2">
        <v>840.35</v>
      </c>
      <c r="M856" s="2">
        <v>0</v>
      </c>
      <c r="N856" s="2">
        <v>3500</v>
      </c>
      <c r="O856" s="2">
        <v>243.43</v>
      </c>
      <c r="P856" s="2">
        <v>7256.57</v>
      </c>
      <c r="Q856" s="2">
        <v>0</v>
      </c>
      <c r="R856" s="2">
        <v>7500</v>
      </c>
      <c r="S856" s="2">
        <v>4024.71</v>
      </c>
      <c r="T856" s="2">
        <v>4646.82</v>
      </c>
      <c r="U856" s="2">
        <v>0</v>
      </c>
      <c r="V856" s="2">
        <v>8671.5300000000007</v>
      </c>
      <c r="W856" s="2">
        <v>13940.93</v>
      </c>
      <c r="X856" s="2">
        <v>5730.6</v>
      </c>
      <c r="Y856" s="2">
        <v>0</v>
      </c>
      <c r="Z856" s="2">
        <v>19671.53</v>
      </c>
    </row>
    <row r="857" spans="1:26" ht="13.2" x14ac:dyDescent="0.25">
      <c r="A857" s="1">
        <v>43840</v>
      </c>
      <c r="B857" s="1">
        <v>43840</v>
      </c>
      <c r="C857" t="s">
        <v>31</v>
      </c>
      <c r="D857" s="3">
        <v>42866</v>
      </c>
      <c r="E857" t="s">
        <v>7</v>
      </c>
      <c r="F857" t="s">
        <v>43</v>
      </c>
      <c r="G857" t="s">
        <v>57</v>
      </c>
      <c r="H857" t="s">
        <v>58</v>
      </c>
      <c r="I857" t="s">
        <v>275</v>
      </c>
      <c r="J857" t="s">
        <v>36</v>
      </c>
      <c r="K857" s="2">
        <v>120.78</v>
      </c>
      <c r="L857" s="2">
        <v>379.22</v>
      </c>
      <c r="M857" s="2">
        <v>0</v>
      </c>
      <c r="N857" s="2">
        <v>500</v>
      </c>
      <c r="O857" s="2">
        <v>1727.33</v>
      </c>
      <c r="P857" s="2">
        <v>3272.67</v>
      </c>
      <c r="Q857" s="2">
        <v>0</v>
      </c>
      <c r="R857" s="2">
        <v>5000</v>
      </c>
      <c r="S857" s="2">
        <v>3626.08</v>
      </c>
      <c r="T857" s="2">
        <v>8873.92</v>
      </c>
      <c r="U857" s="2">
        <v>0</v>
      </c>
      <c r="V857" s="2">
        <v>12500</v>
      </c>
      <c r="W857" s="2">
        <v>7019.53</v>
      </c>
      <c r="X857" s="2">
        <v>10980.47</v>
      </c>
      <c r="Y857" s="2">
        <v>0</v>
      </c>
      <c r="Z857" s="2">
        <v>18000</v>
      </c>
    </row>
    <row r="858" spans="1:26" ht="13.2" x14ac:dyDescent="0.25">
      <c r="A858" s="1">
        <v>43842</v>
      </c>
      <c r="B858" s="1">
        <v>43842</v>
      </c>
      <c r="C858" t="s">
        <v>31</v>
      </c>
      <c r="D858" s="3">
        <v>42867</v>
      </c>
      <c r="E858" t="s">
        <v>7</v>
      </c>
      <c r="F858" t="s">
        <v>32</v>
      </c>
      <c r="G858" t="s">
        <v>38</v>
      </c>
      <c r="H858" t="s">
        <v>39</v>
      </c>
      <c r="I858" t="s">
        <v>50</v>
      </c>
      <c r="J858" t="s">
        <v>41</v>
      </c>
      <c r="K858" s="2">
        <v>16.149999999999999</v>
      </c>
      <c r="L858" s="2">
        <v>1483.85</v>
      </c>
      <c r="M858" s="2">
        <v>0</v>
      </c>
      <c r="N858" s="2">
        <v>1500</v>
      </c>
      <c r="O858" s="2">
        <v>7524.89</v>
      </c>
      <c r="P858" s="2">
        <v>475.11</v>
      </c>
      <c r="Q858" s="2">
        <v>0</v>
      </c>
      <c r="R858" s="2">
        <v>8000</v>
      </c>
      <c r="S858" s="2">
        <v>196.85</v>
      </c>
      <c r="T858" s="2">
        <v>4803.1499999999996</v>
      </c>
      <c r="U858" s="2">
        <v>0</v>
      </c>
      <c r="V858" s="2">
        <v>5000</v>
      </c>
      <c r="W858" s="2">
        <v>688.11</v>
      </c>
      <c r="X858" s="2">
        <v>13811.89</v>
      </c>
      <c r="Y858" s="2">
        <v>0</v>
      </c>
      <c r="Z858" s="2">
        <v>14500</v>
      </c>
    </row>
    <row r="859" spans="1:26" ht="13.2" x14ac:dyDescent="0.25">
      <c r="A859" s="1">
        <v>43837</v>
      </c>
      <c r="B859" s="1">
        <v>43837</v>
      </c>
      <c r="C859" t="s">
        <v>31</v>
      </c>
      <c r="D859" s="3">
        <v>42868</v>
      </c>
      <c r="E859" t="s">
        <v>7</v>
      </c>
      <c r="F859" t="s">
        <v>32</v>
      </c>
      <c r="G859" t="s">
        <v>38</v>
      </c>
      <c r="H859" t="s">
        <v>39</v>
      </c>
      <c r="I859" t="s">
        <v>40</v>
      </c>
      <c r="J859" t="s">
        <v>41</v>
      </c>
      <c r="K859" s="2">
        <v>4504.91</v>
      </c>
      <c r="L859" s="2">
        <v>5505.09</v>
      </c>
      <c r="M859" s="2">
        <v>0</v>
      </c>
      <c r="N859" s="2">
        <v>10010</v>
      </c>
      <c r="O859" s="2">
        <v>513.72</v>
      </c>
      <c r="P859" s="2">
        <v>5586.28</v>
      </c>
      <c r="Q859" s="2">
        <v>0</v>
      </c>
      <c r="R859" s="2">
        <v>6100</v>
      </c>
      <c r="S859" s="2">
        <v>2651.43</v>
      </c>
      <c r="T859" s="2">
        <v>2348.5700000000002</v>
      </c>
      <c r="U859" s="2">
        <v>0</v>
      </c>
      <c r="V859" s="2">
        <v>5000</v>
      </c>
      <c r="W859" s="2">
        <v>12742.62</v>
      </c>
      <c r="X859" s="2">
        <v>8367.3799999999992</v>
      </c>
      <c r="Y859" s="2">
        <v>0</v>
      </c>
      <c r="Z859" s="2">
        <v>21110</v>
      </c>
    </row>
    <row r="860" spans="1:26" ht="13.2" x14ac:dyDescent="0.25">
      <c r="A860" s="1">
        <v>43838</v>
      </c>
      <c r="B860" s="1">
        <v>43838</v>
      </c>
      <c r="C860" t="s">
        <v>31</v>
      </c>
      <c r="D860" s="3">
        <v>42869</v>
      </c>
      <c r="E860" t="s">
        <v>7</v>
      </c>
      <c r="F860" t="s">
        <v>32</v>
      </c>
      <c r="G860" t="s">
        <v>38</v>
      </c>
      <c r="H860" t="s">
        <v>39</v>
      </c>
      <c r="I860" t="s">
        <v>40</v>
      </c>
      <c r="J860" t="s">
        <v>41</v>
      </c>
      <c r="K860" s="2">
        <v>4175.3500000000004</v>
      </c>
      <c r="L860" s="2">
        <v>1934.65</v>
      </c>
      <c r="M860" s="2">
        <v>0</v>
      </c>
      <c r="N860" s="2">
        <v>6110</v>
      </c>
      <c r="O860" s="2">
        <v>574.78</v>
      </c>
      <c r="P860" s="2">
        <v>20354.96</v>
      </c>
      <c r="Q860" s="2">
        <v>0</v>
      </c>
      <c r="R860" s="2">
        <v>20929.740000000002</v>
      </c>
      <c r="S860" s="2">
        <v>7473.79</v>
      </c>
      <c r="T860" s="2">
        <v>4526.21</v>
      </c>
      <c r="U860" s="2">
        <v>0</v>
      </c>
      <c r="V860" s="2">
        <v>12000</v>
      </c>
      <c r="W860" s="2">
        <v>32004.1</v>
      </c>
      <c r="X860" s="2">
        <v>7035.64</v>
      </c>
      <c r="Y860" s="2">
        <v>0</v>
      </c>
      <c r="Z860" s="2">
        <v>39039.74</v>
      </c>
    </row>
    <row r="861" spans="1:26" ht="13.2" x14ac:dyDescent="0.25">
      <c r="A861" s="1">
        <v>43844</v>
      </c>
      <c r="B861" s="1">
        <v>43844</v>
      </c>
      <c r="C861" t="s">
        <v>31</v>
      </c>
      <c r="D861" s="3">
        <v>42870</v>
      </c>
      <c r="E861" t="s">
        <v>7</v>
      </c>
      <c r="F861" t="s">
        <v>32</v>
      </c>
      <c r="G861" t="s">
        <v>38</v>
      </c>
      <c r="H861" t="s">
        <v>39</v>
      </c>
      <c r="I861" t="s">
        <v>50</v>
      </c>
      <c r="J861" t="s">
        <v>41</v>
      </c>
      <c r="K861" s="2">
        <v>7.9</v>
      </c>
      <c r="L861" s="2">
        <v>3492.1</v>
      </c>
      <c r="M861" s="2">
        <v>0</v>
      </c>
      <c r="N861" s="2">
        <v>3500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7500</v>
      </c>
      <c r="U861" s="2">
        <v>0</v>
      </c>
      <c r="V861" s="2">
        <v>7500</v>
      </c>
      <c r="W861" s="2">
        <v>7.9</v>
      </c>
      <c r="X861" s="2">
        <v>10992.1</v>
      </c>
      <c r="Y861" s="2">
        <v>0</v>
      </c>
      <c r="Z861" s="2">
        <v>11000</v>
      </c>
    </row>
    <row r="862" spans="1:26" ht="13.2" x14ac:dyDescent="0.25">
      <c r="A862" s="1">
        <v>43855</v>
      </c>
      <c r="B862" s="1">
        <v>43855</v>
      </c>
      <c r="C862" t="s">
        <v>31</v>
      </c>
      <c r="D862" s="3">
        <v>42870</v>
      </c>
      <c r="E862" t="s">
        <v>7</v>
      </c>
      <c r="F862" t="s">
        <v>72</v>
      </c>
      <c r="G862" t="s">
        <v>38</v>
      </c>
      <c r="H862" t="s">
        <v>39</v>
      </c>
      <c r="I862" t="s">
        <v>101</v>
      </c>
      <c r="J862" t="s">
        <v>41</v>
      </c>
      <c r="K862" s="2">
        <v>16.149999999999999</v>
      </c>
      <c r="L862" s="2">
        <v>1483.85</v>
      </c>
      <c r="M862" s="2">
        <v>0</v>
      </c>
      <c r="N862" s="2">
        <v>1500</v>
      </c>
      <c r="O862" s="2">
        <v>8000</v>
      </c>
      <c r="P862" s="2">
        <v>0</v>
      </c>
      <c r="Q862" s="2">
        <v>0</v>
      </c>
      <c r="R862" s="2">
        <v>8000</v>
      </c>
      <c r="S862" s="2">
        <v>188.58</v>
      </c>
      <c r="T862" s="2">
        <v>4811.42</v>
      </c>
      <c r="U862" s="2">
        <v>0</v>
      </c>
      <c r="V862" s="2">
        <v>5000</v>
      </c>
      <c r="W862" s="2">
        <v>204.73</v>
      </c>
      <c r="X862" s="2">
        <v>14295.27</v>
      </c>
      <c r="Y862" s="2">
        <v>0</v>
      </c>
      <c r="Z862" s="2">
        <v>14500</v>
      </c>
    </row>
    <row r="863" spans="1:26" ht="13.2" x14ac:dyDescent="0.25">
      <c r="A863" s="1">
        <v>43848</v>
      </c>
      <c r="B863" s="1">
        <v>43848</v>
      </c>
      <c r="C863" t="s">
        <v>31</v>
      </c>
      <c r="D863" s="3">
        <v>42871</v>
      </c>
      <c r="E863" t="s">
        <v>7</v>
      </c>
      <c r="F863" t="s">
        <v>32</v>
      </c>
      <c r="G863" t="s">
        <v>38</v>
      </c>
      <c r="H863" t="s">
        <v>39</v>
      </c>
      <c r="I863" t="s">
        <v>40</v>
      </c>
      <c r="J863" t="s">
        <v>41</v>
      </c>
      <c r="K863" s="2">
        <v>7.9</v>
      </c>
      <c r="L863" s="2">
        <v>492.1</v>
      </c>
      <c r="M863" s="2">
        <v>0</v>
      </c>
      <c r="N863" s="2">
        <v>500</v>
      </c>
      <c r="O863" s="2">
        <v>4699.92</v>
      </c>
      <c r="P863" s="2">
        <v>300.08</v>
      </c>
      <c r="Q863" s="2">
        <v>0</v>
      </c>
      <c r="R863" s="2">
        <v>5000</v>
      </c>
      <c r="S863" s="2">
        <v>0</v>
      </c>
      <c r="T863" s="2">
        <v>2500</v>
      </c>
      <c r="U863" s="2">
        <v>0</v>
      </c>
      <c r="V863" s="2">
        <v>2500</v>
      </c>
      <c r="W863" s="2">
        <v>307.98</v>
      </c>
      <c r="X863" s="2">
        <v>7692.02</v>
      </c>
      <c r="Y863" s="2">
        <v>0</v>
      </c>
      <c r="Z863" s="2">
        <v>8000</v>
      </c>
    </row>
    <row r="864" spans="1:26" ht="13.2" x14ac:dyDescent="0.25">
      <c r="A864" s="1">
        <v>43934</v>
      </c>
      <c r="B864" s="1">
        <v>43934</v>
      </c>
      <c r="C864" t="s">
        <v>31</v>
      </c>
      <c r="D864" s="3">
        <v>42871</v>
      </c>
      <c r="E864" t="s">
        <v>7</v>
      </c>
      <c r="F864" t="s">
        <v>32</v>
      </c>
      <c r="G864" t="s">
        <v>38</v>
      </c>
      <c r="H864" t="s">
        <v>39</v>
      </c>
      <c r="I864" t="s">
        <v>51</v>
      </c>
      <c r="J864" t="s">
        <v>41</v>
      </c>
      <c r="K864" s="2">
        <v>4329.76</v>
      </c>
      <c r="L864" s="2">
        <v>1969.6</v>
      </c>
      <c r="M864" s="2">
        <v>0</v>
      </c>
      <c r="N864" s="2">
        <v>6299.36</v>
      </c>
      <c r="O864" s="2">
        <v>4262.16</v>
      </c>
      <c r="P864" s="2">
        <v>19712.490000000002</v>
      </c>
      <c r="Q864" s="2">
        <v>0</v>
      </c>
      <c r="R864" s="2">
        <v>23974.65</v>
      </c>
      <c r="S864" s="2">
        <v>4663.47</v>
      </c>
      <c r="T864" s="2">
        <v>6336.53</v>
      </c>
      <c r="U864" s="2">
        <v>0</v>
      </c>
      <c r="V864" s="2">
        <v>11000</v>
      </c>
      <c r="W864" s="2">
        <v>28705.72</v>
      </c>
      <c r="X864" s="2">
        <v>12568.29</v>
      </c>
      <c r="Y864" s="2">
        <v>0</v>
      </c>
      <c r="Z864" s="2">
        <v>41274.01</v>
      </c>
    </row>
    <row r="865" spans="1:26" ht="13.2" x14ac:dyDescent="0.25">
      <c r="A865" s="1">
        <v>43850</v>
      </c>
      <c r="B865" s="1">
        <v>43850</v>
      </c>
      <c r="C865" t="s">
        <v>31</v>
      </c>
      <c r="D865" s="3">
        <v>42872</v>
      </c>
      <c r="E865" t="s">
        <v>7</v>
      </c>
      <c r="F865" t="s">
        <v>43</v>
      </c>
      <c r="G865" t="s">
        <v>38</v>
      </c>
      <c r="H865" t="s">
        <v>39</v>
      </c>
      <c r="I865" t="s">
        <v>238</v>
      </c>
      <c r="J865" t="s">
        <v>41</v>
      </c>
      <c r="K865" s="2">
        <v>9942.76</v>
      </c>
      <c r="L865" s="2">
        <v>2100.04</v>
      </c>
      <c r="M865" s="2">
        <v>0</v>
      </c>
      <c r="N865" s="2">
        <v>12042.8</v>
      </c>
      <c r="O865" s="2">
        <v>4396.28</v>
      </c>
      <c r="P865" s="2">
        <v>21181.56</v>
      </c>
      <c r="Q865" s="2">
        <v>0</v>
      </c>
      <c r="R865" s="2">
        <v>25577.84</v>
      </c>
      <c r="S865" s="2">
        <v>23514.91</v>
      </c>
      <c r="T865" s="2">
        <v>8485.09</v>
      </c>
      <c r="U865" s="2">
        <v>0</v>
      </c>
      <c r="V865" s="2">
        <v>32000</v>
      </c>
      <c r="W865" s="2">
        <v>54639.23</v>
      </c>
      <c r="X865" s="2">
        <v>14981.41</v>
      </c>
      <c r="Y865" s="2">
        <v>0</v>
      </c>
      <c r="Z865" s="2">
        <v>69620.639999999999</v>
      </c>
    </row>
    <row r="866" spans="1:26" ht="13.2" x14ac:dyDescent="0.25">
      <c r="A866" s="1">
        <v>43853</v>
      </c>
      <c r="B866" s="1">
        <v>43853</v>
      </c>
      <c r="C866" t="s">
        <v>31</v>
      </c>
      <c r="D866" s="3">
        <v>42872</v>
      </c>
      <c r="E866" t="s">
        <v>7</v>
      </c>
      <c r="F866" t="s">
        <v>32</v>
      </c>
      <c r="G866" t="s">
        <v>38</v>
      </c>
      <c r="H866" t="s">
        <v>39</v>
      </c>
      <c r="I866" t="s">
        <v>50</v>
      </c>
      <c r="J866" t="s">
        <v>41</v>
      </c>
      <c r="K866" s="2">
        <v>3043.45</v>
      </c>
      <c r="L866" s="2">
        <v>1956.55</v>
      </c>
      <c r="M866" s="2">
        <v>0</v>
      </c>
      <c r="N866" s="2">
        <v>5000</v>
      </c>
      <c r="O866" s="2">
        <v>12664.64</v>
      </c>
      <c r="P866" s="2">
        <v>16347.52</v>
      </c>
      <c r="Q866" s="2">
        <v>0</v>
      </c>
      <c r="R866" s="2">
        <v>29012.16</v>
      </c>
      <c r="S866" s="2">
        <v>2691.22</v>
      </c>
      <c r="T866" s="2">
        <v>12308.78</v>
      </c>
      <c r="U866" s="2">
        <v>0</v>
      </c>
      <c r="V866" s="2">
        <v>15000</v>
      </c>
      <c r="W866" s="2">
        <v>22082.19</v>
      </c>
      <c r="X866" s="2">
        <v>26929.97</v>
      </c>
      <c r="Y866" s="2">
        <v>0</v>
      </c>
      <c r="Z866" s="2">
        <v>49012.160000000003</v>
      </c>
    </row>
    <row r="867" spans="1:26" ht="13.2" x14ac:dyDescent="0.25">
      <c r="A867" s="1">
        <v>43876</v>
      </c>
      <c r="B867" s="1">
        <v>43876</v>
      </c>
      <c r="C867" t="s">
        <v>31</v>
      </c>
      <c r="D867" s="3">
        <v>42872</v>
      </c>
      <c r="E867" t="s">
        <v>7</v>
      </c>
      <c r="F867" t="s">
        <v>72</v>
      </c>
      <c r="G867" t="s">
        <v>38</v>
      </c>
      <c r="H867" t="s">
        <v>39</v>
      </c>
      <c r="I867" t="s">
        <v>155</v>
      </c>
      <c r="J867" t="s">
        <v>41</v>
      </c>
      <c r="K867" s="2">
        <v>7175.5</v>
      </c>
      <c r="L867" s="2">
        <v>2324.5</v>
      </c>
      <c r="M867" s="2">
        <v>0</v>
      </c>
      <c r="N867" s="2">
        <v>9500</v>
      </c>
      <c r="O867" s="2">
        <v>4953.43</v>
      </c>
      <c r="P867" s="2">
        <v>22046.57</v>
      </c>
      <c r="Q867" s="2">
        <v>0</v>
      </c>
      <c r="R867" s="2">
        <v>27000</v>
      </c>
      <c r="S867" s="2">
        <v>2268.25</v>
      </c>
      <c r="T867" s="2">
        <v>3731.75</v>
      </c>
      <c r="U867" s="2">
        <v>0</v>
      </c>
      <c r="V867" s="2">
        <v>6000</v>
      </c>
      <c r="W867" s="2">
        <v>31490.32</v>
      </c>
      <c r="X867" s="2">
        <v>11009.68</v>
      </c>
      <c r="Y867" s="2">
        <v>0</v>
      </c>
      <c r="Z867" s="2">
        <v>42500</v>
      </c>
    </row>
    <row r="868" spans="1:26" ht="13.2" x14ac:dyDescent="0.25">
      <c r="A868" s="1">
        <v>43859</v>
      </c>
      <c r="B868" s="1">
        <v>43859</v>
      </c>
      <c r="C868" t="s">
        <v>31</v>
      </c>
      <c r="D868" s="3">
        <v>42874</v>
      </c>
      <c r="E868" t="s">
        <v>7</v>
      </c>
      <c r="F868" t="s">
        <v>72</v>
      </c>
      <c r="G868" t="s">
        <v>38</v>
      </c>
      <c r="H868" t="s">
        <v>39</v>
      </c>
      <c r="I868" t="s">
        <v>50</v>
      </c>
      <c r="J868" t="s">
        <v>41</v>
      </c>
      <c r="K868" s="2">
        <v>6532.7</v>
      </c>
      <c r="L868" s="2">
        <v>777.84</v>
      </c>
      <c r="M868" s="2">
        <v>0</v>
      </c>
      <c r="N868" s="2">
        <v>7310.54</v>
      </c>
      <c r="O868" s="2">
        <v>2694.86</v>
      </c>
      <c r="P868" s="2">
        <v>1513.14</v>
      </c>
      <c r="Q868" s="2">
        <v>0</v>
      </c>
      <c r="R868" s="2">
        <v>4208</v>
      </c>
      <c r="S868" s="2">
        <v>4795.57</v>
      </c>
      <c r="T868" s="2">
        <v>204.43</v>
      </c>
      <c r="U868" s="2">
        <v>0</v>
      </c>
      <c r="V868" s="2">
        <v>5000</v>
      </c>
      <c r="W868" s="2">
        <v>12841.41</v>
      </c>
      <c r="X868" s="2">
        <v>3677.13</v>
      </c>
      <c r="Y868" s="2">
        <v>0</v>
      </c>
      <c r="Z868" s="2">
        <v>16518.54</v>
      </c>
    </row>
    <row r="869" spans="1:26" ht="13.2" x14ac:dyDescent="0.25">
      <c r="A869" s="1">
        <v>43868</v>
      </c>
      <c r="B869" s="1">
        <v>43868</v>
      </c>
      <c r="C869" t="s">
        <v>31</v>
      </c>
      <c r="D869" s="3">
        <v>42874</v>
      </c>
      <c r="E869" t="s">
        <v>7</v>
      </c>
      <c r="F869" t="s">
        <v>32</v>
      </c>
      <c r="G869" t="s">
        <v>60</v>
      </c>
      <c r="H869" t="s">
        <v>61</v>
      </c>
      <c r="I869" t="s">
        <v>132</v>
      </c>
      <c r="J869" t="s">
        <v>36</v>
      </c>
      <c r="K869" s="2">
        <v>9810.76</v>
      </c>
      <c r="L869" s="2">
        <v>5880.32</v>
      </c>
      <c r="M869" s="2">
        <v>0</v>
      </c>
      <c r="N869" s="2">
        <v>15691.08</v>
      </c>
      <c r="O869" s="2">
        <v>155.74</v>
      </c>
      <c r="P869" s="2">
        <v>33871.699999999997</v>
      </c>
      <c r="Q869" s="2">
        <v>0</v>
      </c>
      <c r="R869" s="2">
        <v>34027.440000000002</v>
      </c>
      <c r="S869" s="2">
        <v>8636.6299999999992</v>
      </c>
      <c r="T869" s="2">
        <v>1863.37</v>
      </c>
      <c r="U869" s="2">
        <v>0</v>
      </c>
      <c r="V869" s="2">
        <v>10500</v>
      </c>
      <c r="W869" s="2">
        <v>52319.09</v>
      </c>
      <c r="X869" s="2">
        <v>7899.43</v>
      </c>
      <c r="Y869" s="2">
        <v>0</v>
      </c>
      <c r="Z869" s="2">
        <v>60218.52</v>
      </c>
    </row>
    <row r="870" spans="1:26" ht="13.2" x14ac:dyDescent="0.25">
      <c r="A870" s="1">
        <v>43862</v>
      </c>
      <c r="B870" s="1">
        <v>43862</v>
      </c>
      <c r="C870" t="s">
        <v>31</v>
      </c>
      <c r="D870" s="3">
        <v>42875</v>
      </c>
      <c r="E870" t="s">
        <v>7</v>
      </c>
      <c r="F870" t="s">
        <v>72</v>
      </c>
      <c r="G870" t="s">
        <v>38</v>
      </c>
      <c r="H870" t="s">
        <v>39</v>
      </c>
      <c r="I870" t="s">
        <v>50</v>
      </c>
      <c r="J870" t="s">
        <v>41</v>
      </c>
      <c r="K870" s="2">
        <v>1519.4</v>
      </c>
      <c r="L870" s="2">
        <v>480.6</v>
      </c>
      <c r="M870" s="2">
        <v>0</v>
      </c>
      <c r="N870" s="2">
        <v>2000</v>
      </c>
      <c r="O870" s="2">
        <v>7800</v>
      </c>
      <c r="P870" s="2">
        <v>0</v>
      </c>
      <c r="Q870" s="2">
        <v>0</v>
      </c>
      <c r="R870" s="2">
        <v>7800</v>
      </c>
      <c r="S870" s="2">
        <v>208.36</v>
      </c>
      <c r="T870" s="2">
        <v>2291.64</v>
      </c>
      <c r="U870" s="2">
        <v>0</v>
      </c>
      <c r="V870" s="2">
        <v>2500</v>
      </c>
      <c r="W870" s="2">
        <v>1727.76</v>
      </c>
      <c r="X870" s="2">
        <v>10572.24</v>
      </c>
      <c r="Y870" s="2">
        <v>0</v>
      </c>
      <c r="Z870" s="2">
        <v>12300</v>
      </c>
    </row>
    <row r="871" spans="1:26" ht="13.2" x14ac:dyDescent="0.25">
      <c r="A871" s="1">
        <v>43864</v>
      </c>
      <c r="B871" s="1">
        <v>43864</v>
      </c>
      <c r="C871" t="s">
        <v>31</v>
      </c>
      <c r="D871" s="3">
        <v>42875</v>
      </c>
      <c r="E871" t="s">
        <v>7</v>
      </c>
      <c r="F871" t="s">
        <v>43</v>
      </c>
      <c r="G871" t="s">
        <v>60</v>
      </c>
      <c r="H871" t="s">
        <v>61</v>
      </c>
      <c r="I871" t="s">
        <v>215</v>
      </c>
      <c r="J871" t="s">
        <v>36</v>
      </c>
      <c r="K871" s="2">
        <v>7.9</v>
      </c>
      <c r="L871" s="2">
        <v>92.1</v>
      </c>
      <c r="M871" s="2">
        <v>0</v>
      </c>
      <c r="N871" s="2">
        <v>100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2400</v>
      </c>
      <c r="U871" s="2">
        <v>0</v>
      </c>
      <c r="V871" s="2">
        <v>2400</v>
      </c>
      <c r="W871" s="2">
        <v>7.9</v>
      </c>
      <c r="X871" s="2">
        <v>2492.1</v>
      </c>
      <c r="Y871" s="2">
        <v>0</v>
      </c>
      <c r="Z871" s="2">
        <v>2500</v>
      </c>
    </row>
    <row r="872" spans="1:26" ht="13.2" x14ac:dyDescent="0.25">
      <c r="A872" s="1">
        <v>43966</v>
      </c>
      <c r="B872" s="1">
        <v>43966</v>
      </c>
      <c r="C872" t="s">
        <v>31</v>
      </c>
      <c r="D872" s="3">
        <v>42877</v>
      </c>
      <c r="E872" t="s">
        <v>7</v>
      </c>
      <c r="F872" t="s">
        <v>32</v>
      </c>
      <c r="G872" t="s">
        <v>33</v>
      </c>
      <c r="H872" t="s">
        <v>34</v>
      </c>
      <c r="I872" t="s">
        <v>35</v>
      </c>
      <c r="J872" t="s">
        <v>36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</row>
    <row r="873" spans="1:26" ht="13.2" x14ac:dyDescent="0.25">
      <c r="A873" s="1">
        <v>43865</v>
      </c>
      <c r="B873" s="1">
        <v>43865</v>
      </c>
      <c r="C873" t="s">
        <v>31</v>
      </c>
      <c r="D873" s="3">
        <v>42878</v>
      </c>
      <c r="E873" t="s">
        <v>7</v>
      </c>
      <c r="F873" t="s">
        <v>72</v>
      </c>
      <c r="G873" t="s">
        <v>38</v>
      </c>
      <c r="H873" t="s">
        <v>39</v>
      </c>
      <c r="I873" t="s">
        <v>155</v>
      </c>
      <c r="J873" t="s">
        <v>41</v>
      </c>
      <c r="K873" s="2">
        <v>2623.15</v>
      </c>
      <c r="L873" s="2">
        <v>2876.85</v>
      </c>
      <c r="M873" s="2">
        <v>0</v>
      </c>
      <c r="N873" s="2">
        <v>5500</v>
      </c>
      <c r="O873" s="2">
        <v>10782.57</v>
      </c>
      <c r="P873" s="2">
        <v>8217.43</v>
      </c>
      <c r="Q873" s="2">
        <v>0</v>
      </c>
      <c r="R873" s="2">
        <v>19000</v>
      </c>
      <c r="S873" s="2">
        <v>1810.49</v>
      </c>
      <c r="T873" s="2">
        <v>689.51</v>
      </c>
      <c r="U873" s="2">
        <v>0</v>
      </c>
      <c r="V873" s="2">
        <v>2500</v>
      </c>
      <c r="W873" s="2">
        <v>12651.07</v>
      </c>
      <c r="X873" s="2">
        <v>14348.93</v>
      </c>
      <c r="Y873" s="2">
        <v>0</v>
      </c>
      <c r="Z873" s="2">
        <v>27000</v>
      </c>
    </row>
    <row r="874" spans="1:26" ht="13.2" x14ac:dyDescent="0.25">
      <c r="A874" s="1">
        <v>43866</v>
      </c>
      <c r="B874" s="1">
        <v>43866</v>
      </c>
      <c r="C874" t="s">
        <v>31</v>
      </c>
      <c r="D874" s="3">
        <v>42879</v>
      </c>
      <c r="E874" t="s">
        <v>7</v>
      </c>
      <c r="F874" t="s">
        <v>43</v>
      </c>
      <c r="G874" t="s">
        <v>38</v>
      </c>
      <c r="H874" t="s">
        <v>39</v>
      </c>
      <c r="I874" t="s">
        <v>238</v>
      </c>
      <c r="J874" t="s">
        <v>41</v>
      </c>
      <c r="K874" s="2">
        <v>4077.53</v>
      </c>
      <c r="L874" s="2">
        <v>332.47</v>
      </c>
      <c r="M874" s="2">
        <v>0</v>
      </c>
      <c r="N874" s="2">
        <v>4410</v>
      </c>
      <c r="O874" s="2">
        <v>2745.92</v>
      </c>
      <c r="P874" s="2">
        <v>14684.48</v>
      </c>
      <c r="Q874" s="2">
        <v>0</v>
      </c>
      <c r="R874" s="2">
        <v>17430.400000000001</v>
      </c>
      <c r="S874" s="2">
        <v>3794.43</v>
      </c>
      <c r="T874" s="2">
        <v>1005.57</v>
      </c>
      <c r="U874" s="2">
        <v>0</v>
      </c>
      <c r="V874" s="2">
        <v>4800</v>
      </c>
      <c r="W874" s="2">
        <v>22556.44</v>
      </c>
      <c r="X874" s="2">
        <v>4083.96</v>
      </c>
      <c r="Y874" s="2">
        <v>0</v>
      </c>
      <c r="Z874" s="2">
        <v>26640.400000000001</v>
      </c>
    </row>
    <row r="875" spans="1:26" ht="13.2" x14ac:dyDescent="0.25">
      <c r="A875" s="1">
        <v>43867</v>
      </c>
      <c r="B875" s="1">
        <v>43867</v>
      </c>
      <c r="C875" t="s">
        <v>31</v>
      </c>
      <c r="D875" s="3">
        <v>42879</v>
      </c>
      <c r="E875" t="s">
        <v>7</v>
      </c>
      <c r="F875" t="s">
        <v>32</v>
      </c>
      <c r="G875" t="s">
        <v>38</v>
      </c>
      <c r="H875" t="s">
        <v>39</v>
      </c>
      <c r="I875" t="s">
        <v>101</v>
      </c>
      <c r="J875" t="s">
        <v>41</v>
      </c>
      <c r="K875" s="2">
        <v>936.8</v>
      </c>
      <c r="L875" s="2">
        <v>563.20000000000005</v>
      </c>
      <c r="M875" s="2">
        <v>0</v>
      </c>
      <c r="N875" s="2">
        <v>1500</v>
      </c>
      <c r="O875" s="2">
        <v>6000.12</v>
      </c>
      <c r="P875" s="2">
        <v>1999.88</v>
      </c>
      <c r="Q875" s="2">
        <v>0</v>
      </c>
      <c r="R875" s="2">
        <v>8000</v>
      </c>
      <c r="S875" s="2">
        <v>1173.76</v>
      </c>
      <c r="T875" s="2">
        <v>3826.24</v>
      </c>
      <c r="U875" s="2">
        <v>0</v>
      </c>
      <c r="V875" s="2">
        <v>5000</v>
      </c>
      <c r="W875" s="2">
        <v>4110.4399999999996</v>
      </c>
      <c r="X875" s="2">
        <v>10389.56</v>
      </c>
      <c r="Y875" s="2">
        <v>0</v>
      </c>
      <c r="Z875" s="2">
        <v>14500</v>
      </c>
    </row>
    <row r="876" spans="1:26" ht="13.2" x14ac:dyDescent="0.25">
      <c r="A876" s="1">
        <v>43870</v>
      </c>
      <c r="B876" s="1">
        <v>43870</v>
      </c>
      <c r="C876" t="s">
        <v>31</v>
      </c>
      <c r="D876" s="3">
        <v>42880</v>
      </c>
      <c r="E876" t="s">
        <v>7</v>
      </c>
      <c r="F876" t="s">
        <v>43</v>
      </c>
      <c r="G876" t="s">
        <v>38</v>
      </c>
      <c r="H876" t="s">
        <v>39</v>
      </c>
      <c r="I876" t="s">
        <v>144</v>
      </c>
      <c r="J876" t="s">
        <v>41</v>
      </c>
      <c r="K876" s="2">
        <v>757.56</v>
      </c>
      <c r="L876" s="2">
        <v>742.44</v>
      </c>
      <c r="M876" s="2">
        <v>0</v>
      </c>
      <c r="N876" s="2">
        <v>1500</v>
      </c>
      <c r="O876" s="2">
        <v>255.5</v>
      </c>
      <c r="P876" s="2">
        <v>1544.5</v>
      </c>
      <c r="Q876" s="2">
        <v>0</v>
      </c>
      <c r="R876" s="2">
        <v>1800</v>
      </c>
      <c r="S876" s="2">
        <v>2599.6</v>
      </c>
      <c r="T876" s="2">
        <v>300.39999999999998</v>
      </c>
      <c r="U876" s="2">
        <v>0</v>
      </c>
      <c r="V876" s="2">
        <v>2900</v>
      </c>
      <c r="W876" s="2">
        <v>4901.66</v>
      </c>
      <c r="X876" s="2">
        <v>1298.3399999999999</v>
      </c>
      <c r="Y876" s="2">
        <v>0</v>
      </c>
      <c r="Z876" s="2">
        <v>6200</v>
      </c>
    </row>
    <row r="877" spans="1:26" ht="13.2" x14ac:dyDescent="0.25">
      <c r="A877" s="1">
        <v>43871</v>
      </c>
      <c r="B877" s="1">
        <v>43871</v>
      </c>
      <c r="C877" t="s">
        <v>31</v>
      </c>
      <c r="D877" s="3">
        <v>42880</v>
      </c>
      <c r="E877" t="s">
        <v>7</v>
      </c>
      <c r="F877" t="s">
        <v>32</v>
      </c>
      <c r="G877" t="s">
        <v>38</v>
      </c>
      <c r="H877" t="s">
        <v>39</v>
      </c>
      <c r="I877" t="s">
        <v>485</v>
      </c>
      <c r="J877" t="s">
        <v>41</v>
      </c>
      <c r="K877" s="2">
        <v>7.9</v>
      </c>
      <c r="L877" s="2">
        <v>492.1</v>
      </c>
      <c r="M877" s="2">
        <v>0</v>
      </c>
      <c r="N877" s="2">
        <v>500</v>
      </c>
      <c r="O877" s="2">
        <v>5000</v>
      </c>
      <c r="P877" s="2">
        <v>0</v>
      </c>
      <c r="Q877" s="2">
        <v>0</v>
      </c>
      <c r="R877" s="2">
        <v>5000</v>
      </c>
      <c r="S877" s="2">
        <v>0</v>
      </c>
      <c r="T877" s="2">
        <v>2500</v>
      </c>
      <c r="U877" s="2">
        <v>0</v>
      </c>
      <c r="V877" s="2">
        <v>2500</v>
      </c>
      <c r="W877" s="2">
        <v>7.9</v>
      </c>
      <c r="X877" s="2">
        <v>7992.1</v>
      </c>
      <c r="Y877" s="2">
        <v>0</v>
      </c>
      <c r="Z877" s="2">
        <v>8000</v>
      </c>
    </row>
    <row r="878" spans="1:26" ht="13.2" x14ac:dyDescent="0.25">
      <c r="A878" s="1">
        <v>43877</v>
      </c>
      <c r="B878" s="1">
        <v>43877</v>
      </c>
      <c r="C878" t="s">
        <v>31</v>
      </c>
      <c r="D878" s="3">
        <v>42880</v>
      </c>
      <c r="E878" t="s">
        <v>7</v>
      </c>
      <c r="F878" t="s">
        <v>72</v>
      </c>
      <c r="G878" t="s">
        <v>57</v>
      </c>
      <c r="H878" t="s">
        <v>58</v>
      </c>
      <c r="I878" t="s">
        <v>83</v>
      </c>
      <c r="J878" t="s">
        <v>36</v>
      </c>
      <c r="K878" s="2">
        <v>156.4</v>
      </c>
      <c r="L878" s="2">
        <v>2343.6</v>
      </c>
      <c r="M878" s="2">
        <v>0</v>
      </c>
      <c r="N878" s="2">
        <v>2500</v>
      </c>
      <c r="O878" s="2">
        <v>9701.7099999999991</v>
      </c>
      <c r="P878" s="2">
        <v>150.29</v>
      </c>
      <c r="Q878" s="2">
        <v>0</v>
      </c>
      <c r="R878" s="2">
        <v>9852</v>
      </c>
      <c r="S878" s="2">
        <v>2039.37</v>
      </c>
      <c r="T878" s="2">
        <v>5460.63</v>
      </c>
      <c r="U878" s="2">
        <v>0</v>
      </c>
      <c r="V878" s="2">
        <v>7500</v>
      </c>
      <c r="W878" s="2">
        <v>2346.06</v>
      </c>
      <c r="X878" s="2">
        <v>17505.939999999999</v>
      </c>
      <c r="Y878" s="2">
        <v>0</v>
      </c>
      <c r="Z878" s="2">
        <v>19852</v>
      </c>
    </row>
    <row r="879" spans="1:26" ht="13.2" x14ac:dyDescent="0.25">
      <c r="A879" s="1">
        <v>43885</v>
      </c>
      <c r="B879" s="1">
        <v>43885</v>
      </c>
      <c r="C879" t="s">
        <v>31</v>
      </c>
      <c r="D879" s="3">
        <v>42880</v>
      </c>
      <c r="E879" t="s">
        <v>7</v>
      </c>
      <c r="F879" t="s">
        <v>43</v>
      </c>
      <c r="G879" t="s">
        <v>57</v>
      </c>
      <c r="H879" t="s">
        <v>95</v>
      </c>
      <c r="I879" t="s">
        <v>191</v>
      </c>
      <c r="J879" t="s">
        <v>36</v>
      </c>
      <c r="K879" s="2">
        <v>15.8</v>
      </c>
      <c r="L879" s="2">
        <v>394.2</v>
      </c>
      <c r="M879" s="2">
        <v>0</v>
      </c>
      <c r="N879" s="2">
        <v>410</v>
      </c>
      <c r="O879" s="2">
        <v>1288.55</v>
      </c>
      <c r="P879" s="2">
        <v>711.45</v>
      </c>
      <c r="Q879" s="2">
        <v>0</v>
      </c>
      <c r="R879" s="2">
        <v>2000</v>
      </c>
      <c r="S879" s="2">
        <v>0</v>
      </c>
      <c r="T879" s="2">
        <v>2400</v>
      </c>
      <c r="U879" s="2">
        <v>0</v>
      </c>
      <c r="V879" s="2">
        <v>2400</v>
      </c>
      <c r="W879" s="2">
        <v>727.25</v>
      </c>
      <c r="X879" s="2">
        <v>4082.75</v>
      </c>
      <c r="Y879" s="2">
        <v>0</v>
      </c>
      <c r="Z879" s="2">
        <v>4810</v>
      </c>
    </row>
    <row r="880" spans="1:26" ht="13.2" x14ac:dyDescent="0.25">
      <c r="A880" s="1">
        <v>43886</v>
      </c>
      <c r="B880" s="1">
        <v>43886</v>
      </c>
      <c r="C880" t="s">
        <v>31</v>
      </c>
      <c r="D880" s="3">
        <v>42880</v>
      </c>
      <c r="E880" t="s">
        <v>7</v>
      </c>
      <c r="F880" t="s">
        <v>43</v>
      </c>
      <c r="G880" t="s">
        <v>57</v>
      </c>
      <c r="H880" t="s">
        <v>95</v>
      </c>
      <c r="I880" t="s">
        <v>191</v>
      </c>
      <c r="J880" t="s">
        <v>36</v>
      </c>
      <c r="K880" s="2">
        <v>16.149999999999999</v>
      </c>
      <c r="L880" s="2">
        <v>1483.85</v>
      </c>
      <c r="M880" s="2">
        <v>0</v>
      </c>
      <c r="N880" s="2">
        <v>1500</v>
      </c>
      <c r="O880" s="2">
        <v>457.71</v>
      </c>
      <c r="P880" s="2">
        <v>142.29</v>
      </c>
      <c r="Q880" s="2">
        <v>0</v>
      </c>
      <c r="R880" s="2">
        <v>600</v>
      </c>
      <c r="S880" s="2">
        <v>183.05</v>
      </c>
      <c r="T880" s="2">
        <v>2816.95</v>
      </c>
      <c r="U880" s="2">
        <v>0</v>
      </c>
      <c r="V880" s="2">
        <v>3000</v>
      </c>
      <c r="W880" s="2">
        <v>341.49</v>
      </c>
      <c r="X880" s="2">
        <v>4758.51</v>
      </c>
      <c r="Y880" s="2">
        <v>0</v>
      </c>
      <c r="Z880" s="2">
        <v>5100</v>
      </c>
    </row>
    <row r="881" spans="1:26" ht="13.2" x14ac:dyDescent="0.25">
      <c r="A881" s="1">
        <v>43875</v>
      </c>
      <c r="B881" s="1">
        <v>43875</v>
      </c>
      <c r="C881" t="s">
        <v>31</v>
      </c>
      <c r="D881" s="3">
        <v>42883</v>
      </c>
      <c r="E881" t="s">
        <v>7</v>
      </c>
      <c r="F881" t="s">
        <v>32</v>
      </c>
      <c r="G881" t="s">
        <v>57</v>
      </c>
      <c r="H881" t="s">
        <v>79</v>
      </c>
      <c r="I881" t="s">
        <v>110</v>
      </c>
      <c r="J881" t="s">
        <v>36</v>
      </c>
      <c r="K881" s="2">
        <v>3601.32</v>
      </c>
      <c r="L881" s="2">
        <v>8.68</v>
      </c>
      <c r="M881" s="2">
        <v>0</v>
      </c>
      <c r="N881" s="2">
        <v>3610</v>
      </c>
      <c r="O881" s="2">
        <v>5011.74</v>
      </c>
      <c r="P881" s="2">
        <v>36591.58</v>
      </c>
      <c r="Q881" s="2">
        <v>0</v>
      </c>
      <c r="R881" s="2">
        <v>41603.32</v>
      </c>
      <c r="S881" s="2">
        <v>11151.14</v>
      </c>
      <c r="T881" s="2">
        <v>1048.8599999999999</v>
      </c>
      <c r="U881" s="2">
        <v>0</v>
      </c>
      <c r="V881" s="2">
        <v>12200</v>
      </c>
      <c r="W881" s="2">
        <v>51344.04</v>
      </c>
      <c r="X881" s="2">
        <v>6069.28</v>
      </c>
      <c r="Y881" s="2">
        <v>0</v>
      </c>
      <c r="Z881" s="2">
        <v>57413.32</v>
      </c>
    </row>
    <row r="882" spans="1:26" ht="13.2" x14ac:dyDescent="0.25">
      <c r="A882" s="1">
        <v>43882</v>
      </c>
      <c r="B882" s="1">
        <v>43882</v>
      </c>
      <c r="C882" t="s">
        <v>31</v>
      </c>
      <c r="D882" s="3">
        <v>42884</v>
      </c>
      <c r="E882" t="s">
        <v>7</v>
      </c>
      <c r="F882" t="s">
        <v>72</v>
      </c>
      <c r="G882" t="s">
        <v>38</v>
      </c>
      <c r="H882" t="s">
        <v>39</v>
      </c>
      <c r="I882" t="s">
        <v>40</v>
      </c>
      <c r="J882" t="s">
        <v>41</v>
      </c>
      <c r="K882" s="2">
        <v>4085.85</v>
      </c>
      <c r="L882" s="2">
        <v>6224.15</v>
      </c>
      <c r="M882" s="2">
        <v>0</v>
      </c>
      <c r="N882" s="2">
        <v>10310</v>
      </c>
      <c r="O882" s="2">
        <v>1740.46</v>
      </c>
      <c r="P882" s="2">
        <v>6549.62</v>
      </c>
      <c r="Q882" s="2">
        <v>0</v>
      </c>
      <c r="R882" s="2">
        <v>8290.08</v>
      </c>
      <c r="S882" s="2">
        <v>2205</v>
      </c>
      <c r="T882" s="2">
        <v>3795</v>
      </c>
      <c r="U882" s="2">
        <v>0</v>
      </c>
      <c r="V882" s="2">
        <v>6000</v>
      </c>
      <c r="W882" s="2">
        <v>12840.47</v>
      </c>
      <c r="X882" s="2">
        <v>11759.61</v>
      </c>
      <c r="Y882" s="2">
        <v>0</v>
      </c>
      <c r="Z882" s="2">
        <v>24600.080000000002</v>
      </c>
    </row>
    <row r="883" spans="1:26" ht="13.2" x14ac:dyDescent="0.25">
      <c r="A883" s="1">
        <v>43879</v>
      </c>
      <c r="B883" s="1">
        <v>43879</v>
      </c>
      <c r="C883" t="s">
        <v>31</v>
      </c>
      <c r="D883" s="3">
        <v>42886</v>
      </c>
      <c r="E883" t="s">
        <v>7</v>
      </c>
      <c r="F883" t="s">
        <v>32</v>
      </c>
      <c r="G883" t="s">
        <v>73</v>
      </c>
      <c r="H883" t="s">
        <v>87</v>
      </c>
      <c r="I883" t="s">
        <v>88</v>
      </c>
      <c r="J883" t="s">
        <v>36</v>
      </c>
      <c r="K883" s="2">
        <v>73.900000000000006</v>
      </c>
      <c r="L883" s="2">
        <v>1426.1</v>
      </c>
      <c r="M883" s="2">
        <v>0</v>
      </c>
      <c r="N883" s="2">
        <v>1500</v>
      </c>
      <c r="O883" s="2">
        <v>4000</v>
      </c>
      <c r="P883" s="2">
        <v>0</v>
      </c>
      <c r="Q883" s="2">
        <v>0</v>
      </c>
      <c r="R883" s="2">
        <v>4000</v>
      </c>
      <c r="S883" s="2">
        <v>3645.08</v>
      </c>
      <c r="T883" s="2">
        <v>8854.92</v>
      </c>
      <c r="U883" s="2">
        <v>0</v>
      </c>
      <c r="V883" s="2">
        <v>12500</v>
      </c>
      <c r="W883" s="2">
        <v>3718.98</v>
      </c>
      <c r="X883" s="2">
        <v>14281.02</v>
      </c>
      <c r="Y883" s="2">
        <v>0</v>
      </c>
      <c r="Z883" s="2">
        <v>18000</v>
      </c>
    </row>
    <row r="884" spans="1:26" ht="13.2" x14ac:dyDescent="0.25">
      <c r="A884" s="1">
        <v>43890</v>
      </c>
      <c r="B884" s="1">
        <v>43890</v>
      </c>
      <c r="C884" t="s">
        <v>31</v>
      </c>
      <c r="D884" s="3">
        <v>42886</v>
      </c>
      <c r="E884" t="s">
        <v>7</v>
      </c>
      <c r="F884" t="s">
        <v>43</v>
      </c>
      <c r="G884" t="s">
        <v>38</v>
      </c>
      <c r="H884" t="s">
        <v>39</v>
      </c>
      <c r="I884" t="s">
        <v>144</v>
      </c>
      <c r="J884" t="s">
        <v>41</v>
      </c>
      <c r="K884" s="2">
        <v>3010.77</v>
      </c>
      <c r="L884" s="2">
        <v>499.23</v>
      </c>
      <c r="M884" s="2">
        <v>0</v>
      </c>
      <c r="N884" s="2">
        <v>3510</v>
      </c>
      <c r="O884" s="2">
        <v>1200.6400000000001</v>
      </c>
      <c r="P884" s="2">
        <v>2799.36</v>
      </c>
      <c r="Q884" s="2">
        <v>0</v>
      </c>
      <c r="R884" s="2">
        <v>4000</v>
      </c>
      <c r="S884" s="2">
        <v>6251.43</v>
      </c>
      <c r="T884" s="2">
        <v>6248.57</v>
      </c>
      <c r="U884" s="2">
        <v>0</v>
      </c>
      <c r="V884" s="2">
        <v>12500</v>
      </c>
      <c r="W884" s="2">
        <v>12061.56</v>
      </c>
      <c r="X884" s="2">
        <v>7948.44</v>
      </c>
      <c r="Y884" s="2">
        <v>0</v>
      </c>
      <c r="Z884" s="2">
        <v>20010</v>
      </c>
    </row>
    <row r="885" spans="1:26" ht="13.2" x14ac:dyDescent="0.25">
      <c r="A885" s="1">
        <v>43892</v>
      </c>
      <c r="B885" s="1">
        <v>43892</v>
      </c>
      <c r="C885" t="s">
        <v>31</v>
      </c>
      <c r="D885" s="3">
        <v>42887</v>
      </c>
      <c r="E885" t="s">
        <v>7</v>
      </c>
      <c r="F885" t="s">
        <v>72</v>
      </c>
      <c r="G885" t="s">
        <v>38</v>
      </c>
      <c r="H885" t="s">
        <v>39</v>
      </c>
      <c r="I885" t="s">
        <v>50</v>
      </c>
      <c r="J885" t="s">
        <v>41</v>
      </c>
      <c r="K885" s="2">
        <v>1971.78</v>
      </c>
      <c r="L885" s="2">
        <v>3800</v>
      </c>
      <c r="M885" s="2">
        <v>0</v>
      </c>
      <c r="N885" s="2">
        <v>5771.78</v>
      </c>
      <c r="O885" s="2">
        <v>12994.14</v>
      </c>
      <c r="P885" s="2">
        <v>1587.86</v>
      </c>
      <c r="Q885" s="2">
        <v>0</v>
      </c>
      <c r="R885" s="2">
        <v>14582</v>
      </c>
      <c r="S885" s="2">
        <v>7548.27</v>
      </c>
      <c r="T885" s="2">
        <v>1451.73</v>
      </c>
      <c r="U885" s="2">
        <v>0</v>
      </c>
      <c r="V885" s="2">
        <v>9000</v>
      </c>
      <c r="W885" s="2">
        <v>11107.91</v>
      </c>
      <c r="X885" s="2">
        <v>18245.87</v>
      </c>
      <c r="Y885" s="2">
        <v>0</v>
      </c>
      <c r="Z885" s="2">
        <v>29353.78</v>
      </c>
    </row>
    <row r="886" spans="1:26" ht="13.2" x14ac:dyDescent="0.25">
      <c r="A886" s="1">
        <v>43884</v>
      </c>
      <c r="B886" s="1">
        <v>43884</v>
      </c>
      <c r="C886" t="s">
        <v>105</v>
      </c>
      <c r="D886" s="3">
        <v>42888</v>
      </c>
      <c r="E886" t="s">
        <v>7</v>
      </c>
      <c r="F886" t="s">
        <v>72</v>
      </c>
      <c r="G886" t="s">
        <v>38</v>
      </c>
      <c r="H886" t="s">
        <v>39</v>
      </c>
      <c r="I886" t="s">
        <v>155</v>
      </c>
      <c r="J886" t="s">
        <v>41</v>
      </c>
      <c r="K886" s="2">
        <v>24.05</v>
      </c>
      <c r="L886" s="2">
        <v>1475.95</v>
      </c>
      <c r="M886" s="2">
        <v>0</v>
      </c>
      <c r="N886" s="2">
        <v>1500</v>
      </c>
      <c r="S886" s="2">
        <v>142.72999999999999</v>
      </c>
      <c r="T886" s="2">
        <v>2607.27</v>
      </c>
      <c r="U886" s="2">
        <v>0</v>
      </c>
      <c r="V886" s="2">
        <v>2750</v>
      </c>
      <c r="W886" s="2">
        <v>166.78</v>
      </c>
      <c r="X886" s="2">
        <v>4083.22</v>
      </c>
      <c r="Y886" s="2">
        <v>0</v>
      </c>
      <c r="Z886" s="2">
        <v>4250</v>
      </c>
    </row>
    <row r="887" spans="1:26" ht="13.2" x14ac:dyDescent="0.25">
      <c r="A887" s="1">
        <v>43913</v>
      </c>
      <c r="B887" s="1">
        <v>43913</v>
      </c>
      <c r="C887" t="s">
        <v>31</v>
      </c>
      <c r="D887" s="3">
        <v>42888</v>
      </c>
      <c r="E887" t="s">
        <v>7</v>
      </c>
      <c r="F887" t="s">
        <v>32</v>
      </c>
      <c r="G887" t="s">
        <v>60</v>
      </c>
      <c r="H887" t="s">
        <v>61</v>
      </c>
      <c r="I887" t="s">
        <v>141</v>
      </c>
      <c r="J887" t="s">
        <v>36</v>
      </c>
      <c r="K887" s="2">
        <v>0</v>
      </c>
      <c r="L887" s="2">
        <v>1000</v>
      </c>
      <c r="M887" s="2">
        <v>0</v>
      </c>
      <c r="N887" s="2">
        <v>1000</v>
      </c>
      <c r="O887" s="2">
        <v>4452</v>
      </c>
      <c r="P887" s="2">
        <v>0</v>
      </c>
      <c r="Q887" s="2">
        <v>0</v>
      </c>
      <c r="R887" s="2">
        <v>4452</v>
      </c>
      <c r="S887" s="2">
        <v>0</v>
      </c>
      <c r="T887" s="2">
        <v>3000</v>
      </c>
      <c r="U887" s="2">
        <v>0</v>
      </c>
      <c r="V887" s="2">
        <v>3000</v>
      </c>
      <c r="W887" s="2">
        <v>0</v>
      </c>
      <c r="X887" s="2">
        <v>8452</v>
      </c>
      <c r="Y887" s="2">
        <v>0</v>
      </c>
      <c r="Z887" s="2">
        <v>8452</v>
      </c>
    </row>
    <row r="888" spans="1:26" ht="13.2" x14ac:dyDescent="0.25">
      <c r="A888" s="1">
        <v>44033</v>
      </c>
      <c r="B888" s="1">
        <v>44033</v>
      </c>
      <c r="C888" t="s">
        <v>31</v>
      </c>
      <c r="D888" s="3">
        <v>42888</v>
      </c>
      <c r="E888" t="s">
        <v>7</v>
      </c>
      <c r="F888" t="s">
        <v>32</v>
      </c>
      <c r="G888" t="s">
        <v>38</v>
      </c>
      <c r="H888" t="s">
        <v>39</v>
      </c>
      <c r="I888" t="s">
        <v>40</v>
      </c>
      <c r="J888" t="s">
        <v>41</v>
      </c>
      <c r="K888" s="2">
        <v>704.65</v>
      </c>
      <c r="L888" s="2">
        <v>1795.35</v>
      </c>
      <c r="M888" s="2">
        <v>0</v>
      </c>
      <c r="N888" s="2">
        <v>2500</v>
      </c>
      <c r="O888" s="2">
        <v>1568.42</v>
      </c>
      <c r="P888" s="2">
        <v>8431.58</v>
      </c>
      <c r="Q888" s="2">
        <v>0</v>
      </c>
      <c r="R888" s="2">
        <v>10000</v>
      </c>
      <c r="S888" s="2">
        <v>2316.04</v>
      </c>
      <c r="T888" s="2">
        <v>2683.96</v>
      </c>
      <c r="U888" s="2">
        <v>0</v>
      </c>
      <c r="V888" s="2">
        <v>5000</v>
      </c>
      <c r="W888" s="2">
        <v>11452.27</v>
      </c>
      <c r="X888" s="2">
        <v>6047.73</v>
      </c>
      <c r="Y888" s="2">
        <v>0</v>
      </c>
      <c r="Z888" s="2">
        <v>17500</v>
      </c>
    </row>
    <row r="889" spans="1:26" ht="13.2" x14ac:dyDescent="0.25">
      <c r="A889" s="1">
        <v>43891</v>
      </c>
      <c r="B889" s="1">
        <v>43891</v>
      </c>
      <c r="C889" t="s">
        <v>31</v>
      </c>
      <c r="D889" s="3">
        <v>42889</v>
      </c>
      <c r="E889" t="s">
        <v>7</v>
      </c>
      <c r="F889" t="s">
        <v>32</v>
      </c>
      <c r="G889" t="s">
        <v>38</v>
      </c>
      <c r="H889" t="s">
        <v>39</v>
      </c>
      <c r="I889" t="s">
        <v>40</v>
      </c>
      <c r="J889" t="s">
        <v>41</v>
      </c>
      <c r="K889" s="2">
        <v>4598.57</v>
      </c>
      <c r="L889" s="2">
        <v>4420.33</v>
      </c>
      <c r="M889" s="2">
        <v>0</v>
      </c>
      <c r="N889" s="2">
        <v>9018.9</v>
      </c>
      <c r="O889" s="2">
        <v>4101.04</v>
      </c>
      <c r="P889" s="2">
        <v>39369.279999999999</v>
      </c>
      <c r="Q889" s="2">
        <v>0</v>
      </c>
      <c r="R889" s="2">
        <v>43470.32</v>
      </c>
      <c r="S889" s="2">
        <v>12952.15</v>
      </c>
      <c r="T889" s="2">
        <v>8262.7199999999993</v>
      </c>
      <c r="U889" s="2">
        <v>0</v>
      </c>
      <c r="V889" s="2">
        <v>21214.87</v>
      </c>
      <c r="W889" s="2">
        <v>56920</v>
      </c>
      <c r="X889" s="2">
        <v>16784.09</v>
      </c>
      <c r="Y889" s="2">
        <v>0</v>
      </c>
      <c r="Z889" s="2">
        <v>73704.09</v>
      </c>
    </row>
    <row r="890" spans="1:26" ht="13.2" x14ac:dyDescent="0.25">
      <c r="A890" s="1">
        <v>43931</v>
      </c>
      <c r="B890" s="1">
        <v>43931</v>
      </c>
      <c r="C890" t="s">
        <v>31</v>
      </c>
      <c r="D890" s="3">
        <v>42890</v>
      </c>
      <c r="E890" t="s">
        <v>7</v>
      </c>
      <c r="F890" t="s">
        <v>32</v>
      </c>
      <c r="G890" t="s">
        <v>38</v>
      </c>
      <c r="H890" t="s">
        <v>39</v>
      </c>
      <c r="I890" t="s">
        <v>40</v>
      </c>
      <c r="J890" t="s">
        <v>41</v>
      </c>
      <c r="K890" s="2">
        <v>10650.09</v>
      </c>
      <c r="L890" s="2">
        <v>1596.09</v>
      </c>
      <c r="M890" s="2">
        <v>0</v>
      </c>
      <c r="N890" s="2">
        <v>12246.18</v>
      </c>
      <c r="O890" s="2">
        <v>4079.94</v>
      </c>
      <c r="P890" s="2">
        <v>26033.9</v>
      </c>
      <c r="Q890" s="2">
        <v>0</v>
      </c>
      <c r="R890" s="2">
        <v>30113.84</v>
      </c>
      <c r="S890" s="2">
        <v>2082.5</v>
      </c>
      <c r="T890" s="2">
        <v>5417.5</v>
      </c>
      <c r="U890" s="2">
        <v>0</v>
      </c>
      <c r="V890" s="2">
        <v>7500</v>
      </c>
      <c r="W890" s="2">
        <v>38766.49</v>
      </c>
      <c r="X890" s="2">
        <v>11093.53</v>
      </c>
      <c r="Y890" s="2">
        <v>0</v>
      </c>
      <c r="Z890" s="2">
        <v>49860.02</v>
      </c>
    </row>
    <row r="891" spans="1:26" ht="13.2" x14ac:dyDescent="0.25">
      <c r="A891" s="1">
        <v>43897</v>
      </c>
      <c r="B891" s="1">
        <v>43897</v>
      </c>
      <c r="C891" t="s">
        <v>31</v>
      </c>
      <c r="D891" s="3">
        <v>42891</v>
      </c>
      <c r="E891" t="s">
        <v>7</v>
      </c>
      <c r="F891" t="s">
        <v>32</v>
      </c>
      <c r="G891" t="s">
        <v>73</v>
      </c>
      <c r="H891" t="s">
        <v>87</v>
      </c>
      <c r="I891" t="s">
        <v>393</v>
      </c>
      <c r="J891" t="s">
        <v>36</v>
      </c>
      <c r="K891" s="2">
        <v>1249.4000000000001</v>
      </c>
      <c r="L891" s="2">
        <v>2250.6</v>
      </c>
      <c r="M891" s="2">
        <v>0</v>
      </c>
      <c r="N891" s="2">
        <v>3500</v>
      </c>
      <c r="O891" s="2">
        <v>15848.56</v>
      </c>
      <c r="P891" s="2">
        <v>0</v>
      </c>
      <c r="Q891" s="2">
        <v>0</v>
      </c>
      <c r="R891" s="2">
        <v>15848.56</v>
      </c>
      <c r="S891" s="2">
        <v>586.86</v>
      </c>
      <c r="T891" s="2">
        <v>4413.1400000000003</v>
      </c>
      <c r="U891" s="2">
        <v>0</v>
      </c>
      <c r="V891" s="2">
        <v>5000</v>
      </c>
      <c r="W891" s="2">
        <v>1836.26</v>
      </c>
      <c r="X891" s="2">
        <v>22512.3</v>
      </c>
      <c r="Y891" s="2">
        <v>0</v>
      </c>
      <c r="Z891" s="2">
        <v>24348.560000000001</v>
      </c>
    </row>
    <row r="892" spans="1:26" ht="13.2" x14ac:dyDescent="0.25">
      <c r="A892" s="1">
        <v>43903</v>
      </c>
      <c r="B892" s="1">
        <v>43903</v>
      </c>
      <c r="C892" t="s">
        <v>31</v>
      </c>
      <c r="D892" s="3">
        <v>42891</v>
      </c>
      <c r="E892" t="s">
        <v>7</v>
      </c>
      <c r="F892" t="s">
        <v>32</v>
      </c>
      <c r="G892" t="s">
        <v>38</v>
      </c>
      <c r="H892" t="s">
        <v>39</v>
      </c>
      <c r="I892" t="s">
        <v>50</v>
      </c>
      <c r="J892" t="s">
        <v>41</v>
      </c>
      <c r="K892" s="2">
        <v>14169.84</v>
      </c>
      <c r="L892" s="2">
        <v>2615.16</v>
      </c>
      <c r="M892" s="2">
        <v>0</v>
      </c>
      <c r="N892" s="2">
        <v>16785</v>
      </c>
      <c r="O892" s="2">
        <v>8053.63</v>
      </c>
      <c r="P892" s="2">
        <v>8969.3700000000008</v>
      </c>
      <c r="Q892" s="2">
        <v>0</v>
      </c>
      <c r="R892" s="2">
        <v>17023</v>
      </c>
      <c r="S892" s="2">
        <v>2898.44</v>
      </c>
      <c r="T892" s="2">
        <v>2101.56</v>
      </c>
      <c r="U892" s="2">
        <v>0</v>
      </c>
      <c r="V892" s="2">
        <v>5000</v>
      </c>
      <c r="W892" s="2">
        <v>26037.65</v>
      </c>
      <c r="X892" s="2">
        <v>12770.35</v>
      </c>
      <c r="Y892" s="2">
        <v>0</v>
      </c>
      <c r="Z892" s="2">
        <v>38808</v>
      </c>
    </row>
    <row r="893" spans="1:26" ht="13.2" x14ac:dyDescent="0.25">
      <c r="A893" s="1">
        <v>43916</v>
      </c>
      <c r="B893" s="1">
        <v>43916</v>
      </c>
      <c r="C893" t="s">
        <v>31</v>
      </c>
      <c r="D893" s="3">
        <v>42891</v>
      </c>
      <c r="E893" t="s">
        <v>7</v>
      </c>
      <c r="F893" t="s">
        <v>72</v>
      </c>
      <c r="G893" t="s">
        <v>60</v>
      </c>
      <c r="H893" t="s">
        <v>61</v>
      </c>
      <c r="I893" t="s">
        <v>169</v>
      </c>
      <c r="J893" t="s">
        <v>36</v>
      </c>
      <c r="K893" s="2">
        <v>2054.52</v>
      </c>
      <c r="L893" s="2">
        <v>953.38</v>
      </c>
      <c r="M893" s="2">
        <v>0</v>
      </c>
      <c r="N893" s="2">
        <v>3007.9</v>
      </c>
      <c r="O893" s="2">
        <v>395.86</v>
      </c>
      <c r="P893" s="2">
        <v>9812.14</v>
      </c>
      <c r="Q893" s="2">
        <v>0</v>
      </c>
      <c r="R893" s="2">
        <v>10208</v>
      </c>
      <c r="S893" s="2">
        <v>2161.3200000000002</v>
      </c>
      <c r="T893" s="2">
        <v>3400</v>
      </c>
      <c r="U893" s="2">
        <v>0</v>
      </c>
      <c r="V893" s="2">
        <v>5561.32</v>
      </c>
      <c r="W893" s="2">
        <v>14027.98</v>
      </c>
      <c r="X893" s="2">
        <v>4749.24</v>
      </c>
      <c r="Y893" s="2">
        <v>0</v>
      </c>
      <c r="Z893" s="2">
        <v>18777.22</v>
      </c>
    </row>
    <row r="894" spans="1:26" ht="13.2" x14ac:dyDescent="0.25">
      <c r="A894" s="1">
        <v>43900</v>
      </c>
      <c r="B894" s="1">
        <v>43900</v>
      </c>
      <c r="C894" t="s">
        <v>31</v>
      </c>
      <c r="D894" s="3">
        <v>42894</v>
      </c>
      <c r="E894" t="s">
        <v>7</v>
      </c>
      <c r="F894" t="s">
        <v>72</v>
      </c>
      <c r="G894" t="s">
        <v>38</v>
      </c>
      <c r="H894" t="s">
        <v>39</v>
      </c>
      <c r="I894" t="s">
        <v>99</v>
      </c>
      <c r="J894" t="s">
        <v>41</v>
      </c>
      <c r="K894" s="2">
        <v>1872.28</v>
      </c>
      <c r="L894" s="2">
        <v>820</v>
      </c>
      <c r="M894" s="2">
        <v>0</v>
      </c>
      <c r="N894" s="2">
        <v>2692.28</v>
      </c>
      <c r="O894" s="2">
        <v>1808</v>
      </c>
      <c r="P894" s="2">
        <v>2400</v>
      </c>
      <c r="Q894" s="2">
        <v>0</v>
      </c>
      <c r="R894" s="2">
        <v>4208</v>
      </c>
      <c r="S894" s="2">
        <v>1609.35</v>
      </c>
      <c r="T894" s="2">
        <v>2390.65</v>
      </c>
      <c r="U894" s="2">
        <v>0</v>
      </c>
      <c r="V894" s="2">
        <v>4000</v>
      </c>
      <c r="W894" s="2">
        <v>5881.63</v>
      </c>
      <c r="X894" s="2">
        <v>5018.6499999999996</v>
      </c>
      <c r="Y894" s="2">
        <v>0</v>
      </c>
      <c r="Z894" s="2">
        <v>10900.28</v>
      </c>
    </row>
    <row r="895" spans="1:26" ht="13.2" x14ac:dyDescent="0.25">
      <c r="A895" s="1">
        <v>43902</v>
      </c>
      <c r="B895" s="1">
        <v>43902</v>
      </c>
      <c r="C895" t="s">
        <v>31</v>
      </c>
      <c r="D895" s="3">
        <v>42894</v>
      </c>
      <c r="E895" t="s">
        <v>7</v>
      </c>
      <c r="F895" t="s">
        <v>32</v>
      </c>
      <c r="G895" t="s">
        <v>38</v>
      </c>
      <c r="H895" t="s">
        <v>39</v>
      </c>
      <c r="I895" t="s">
        <v>48</v>
      </c>
      <c r="J895" t="s">
        <v>41</v>
      </c>
      <c r="K895" s="2">
        <v>3539.7</v>
      </c>
      <c r="L895" s="2">
        <v>960.3</v>
      </c>
      <c r="M895" s="2">
        <v>0</v>
      </c>
      <c r="N895" s="2">
        <v>4500</v>
      </c>
      <c r="O895" s="2">
        <v>6530.71</v>
      </c>
      <c r="P895" s="2">
        <v>6469.29</v>
      </c>
      <c r="Q895" s="2">
        <v>0</v>
      </c>
      <c r="R895" s="2">
        <v>13000</v>
      </c>
      <c r="S895" s="2">
        <v>4817.74</v>
      </c>
      <c r="T895" s="2">
        <v>4182.26</v>
      </c>
      <c r="U895" s="2">
        <v>0</v>
      </c>
      <c r="V895" s="2">
        <v>9000</v>
      </c>
      <c r="W895" s="2">
        <v>14826.73</v>
      </c>
      <c r="X895" s="2">
        <v>11673.27</v>
      </c>
      <c r="Y895" s="2">
        <v>0</v>
      </c>
      <c r="Z895" s="2">
        <v>26500</v>
      </c>
    </row>
    <row r="896" spans="1:26" ht="13.2" x14ac:dyDescent="0.25">
      <c r="A896" s="1">
        <v>43904</v>
      </c>
      <c r="B896" s="1">
        <v>43904</v>
      </c>
      <c r="C896" t="s">
        <v>31</v>
      </c>
      <c r="D896" s="3">
        <v>42894</v>
      </c>
      <c r="E896" t="s">
        <v>7</v>
      </c>
      <c r="F896" t="s">
        <v>32</v>
      </c>
      <c r="G896" t="s">
        <v>57</v>
      </c>
      <c r="H896" t="s">
        <v>79</v>
      </c>
      <c r="I896" t="s">
        <v>80</v>
      </c>
      <c r="J896" t="s">
        <v>36</v>
      </c>
      <c r="K896" s="2">
        <v>8329.11</v>
      </c>
      <c r="L896" s="2">
        <v>670.89</v>
      </c>
      <c r="M896" s="2">
        <v>0</v>
      </c>
      <c r="N896" s="2">
        <v>9000</v>
      </c>
      <c r="O896" s="2">
        <v>2395</v>
      </c>
      <c r="P896" s="2">
        <v>30605</v>
      </c>
      <c r="Q896" s="2">
        <v>0</v>
      </c>
      <c r="R896" s="2">
        <v>33000</v>
      </c>
      <c r="S896" s="2">
        <v>11773.68</v>
      </c>
      <c r="T896" s="2">
        <v>3226.32</v>
      </c>
      <c r="U896" s="2">
        <v>0</v>
      </c>
      <c r="V896" s="2">
        <v>15000</v>
      </c>
      <c r="W896" s="2">
        <v>50707.79</v>
      </c>
      <c r="X896" s="2">
        <v>6292.21</v>
      </c>
      <c r="Y896" s="2">
        <v>0</v>
      </c>
      <c r="Z896" s="2">
        <v>57000</v>
      </c>
    </row>
    <row r="897" spans="1:26" ht="13.2" x14ac:dyDescent="0.25">
      <c r="A897" s="1">
        <v>43906</v>
      </c>
      <c r="B897" s="1">
        <v>43906</v>
      </c>
      <c r="C897" t="s">
        <v>31</v>
      </c>
      <c r="D897" s="3">
        <v>42894</v>
      </c>
      <c r="E897" t="s">
        <v>7</v>
      </c>
      <c r="F897" t="s">
        <v>43</v>
      </c>
      <c r="G897" t="s">
        <v>38</v>
      </c>
      <c r="H897" t="s">
        <v>39</v>
      </c>
      <c r="I897" t="s">
        <v>238</v>
      </c>
      <c r="J897" t="s">
        <v>41</v>
      </c>
      <c r="K897" s="2">
        <v>1607.76</v>
      </c>
      <c r="L897" s="2">
        <v>1392.24</v>
      </c>
      <c r="M897" s="2">
        <v>0</v>
      </c>
      <c r="N897" s="2">
        <v>3000</v>
      </c>
      <c r="O897" s="2">
        <v>4901.3999999999996</v>
      </c>
      <c r="P897" s="2">
        <v>1098.5999999999999</v>
      </c>
      <c r="Q897" s="2">
        <v>0</v>
      </c>
      <c r="R897" s="2">
        <v>6000</v>
      </c>
      <c r="S897" s="2">
        <v>8412.42</v>
      </c>
      <c r="T897" s="2">
        <v>587.58000000000004</v>
      </c>
      <c r="U897" s="2">
        <v>0</v>
      </c>
      <c r="V897" s="2">
        <v>9000</v>
      </c>
      <c r="W897" s="2">
        <v>11118.78</v>
      </c>
      <c r="X897" s="2">
        <v>6881.22</v>
      </c>
      <c r="Y897" s="2">
        <v>0</v>
      </c>
      <c r="Z897" s="2">
        <v>18000</v>
      </c>
    </row>
    <row r="898" spans="1:26" ht="13.2" x14ac:dyDescent="0.25">
      <c r="A898" s="1">
        <v>43930</v>
      </c>
      <c r="B898" s="1">
        <v>43930</v>
      </c>
      <c r="C898" t="s">
        <v>31</v>
      </c>
      <c r="D898" s="3">
        <v>42894</v>
      </c>
      <c r="E898" t="s">
        <v>7</v>
      </c>
      <c r="F898" t="s">
        <v>32</v>
      </c>
      <c r="G898" t="s">
        <v>38</v>
      </c>
      <c r="H898" t="s">
        <v>39</v>
      </c>
      <c r="I898" t="s">
        <v>40</v>
      </c>
      <c r="J898" t="s">
        <v>41</v>
      </c>
      <c r="K898" s="2">
        <v>52.57</v>
      </c>
      <c r="L898" s="2">
        <v>3447.43</v>
      </c>
      <c r="M898" s="2">
        <v>0</v>
      </c>
      <c r="N898" s="2">
        <v>3500</v>
      </c>
      <c r="O898" s="2">
        <v>2382.8000000000002</v>
      </c>
      <c r="P898" s="2">
        <v>2617.1999999999998</v>
      </c>
      <c r="Q898" s="2">
        <v>0</v>
      </c>
      <c r="R898" s="2">
        <v>5000</v>
      </c>
      <c r="S898" s="2">
        <v>627.98</v>
      </c>
      <c r="T898" s="2">
        <v>4372.0200000000004</v>
      </c>
      <c r="U898" s="2">
        <v>0</v>
      </c>
      <c r="V898" s="2">
        <v>5000</v>
      </c>
      <c r="W898" s="2">
        <v>3297.75</v>
      </c>
      <c r="X898" s="2">
        <v>10202.25</v>
      </c>
      <c r="Y898" s="2">
        <v>0</v>
      </c>
      <c r="Z898" s="2">
        <v>13500</v>
      </c>
    </row>
    <row r="899" spans="1:26" ht="13.2" x14ac:dyDescent="0.25">
      <c r="A899" s="1">
        <v>43907</v>
      </c>
      <c r="B899" s="1">
        <v>43907</v>
      </c>
      <c r="C899" t="s">
        <v>31</v>
      </c>
      <c r="D899" s="3">
        <v>42895</v>
      </c>
      <c r="E899" t="s">
        <v>7</v>
      </c>
      <c r="F899" t="s">
        <v>32</v>
      </c>
      <c r="G899" t="s">
        <v>38</v>
      </c>
      <c r="H899" t="s">
        <v>39</v>
      </c>
      <c r="I899" t="s">
        <v>50</v>
      </c>
      <c r="J899" t="s">
        <v>41</v>
      </c>
      <c r="K899" s="2">
        <v>35.5</v>
      </c>
      <c r="L899" s="2">
        <v>1472.4</v>
      </c>
      <c r="M899" s="2">
        <v>0</v>
      </c>
      <c r="N899" s="2">
        <v>1507.9</v>
      </c>
      <c r="O899" s="2">
        <v>170.67</v>
      </c>
      <c r="P899" s="2">
        <v>1329.33</v>
      </c>
      <c r="Q899" s="2">
        <v>0</v>
      </c>
      <c r="R899" s="2">
        <v>1500</v>
      </c>
      <c r="S899" s="2">
        <v>245</v>
      </c>
      <c r="T899" s="2">
        <v>1255</v>
      </c>
      <c r="U899" s="2">
        <v>0</v>
      </c>
      <c r="V899" s="2">
        <v>1500</v>
      </c>
      <c r="W899" s="2">
        <v>1609.83</v>
      </c>
      <c r="X899" s="2">
        <v>2898.07</v>
      </c>
      <c r="Y899" s="2">
        <v>0</v>
      </c>
      <c r="Z899" s="2">
        <v>4507.8999999999996</v>
      </c>
    </row>
    <row r="900" spans="1:26" ht="13.2" x14ac:dyDescent="0.25">
      <c r="A900" s="1">
        <v>43909</v>
      </c>
      <c r="B900" s="1">
        <v>43909</v>
      </c>
      <c r="C900" t="s">
        <v>31</v>
      </c>
      <c r="D900" s="3">
        <v>42897</v>
      </c>
      <c r="E900" t="s">
        <v>7</v>
      </c>
      <c r="F900" t="s">
        <v>32</v>
      </c>
      <c r="G900" t="s">
        <v>38</v>
      </c>
      <c r="H900" t="s">
        <v>39</v>
      </c>
      <c r="I900" t="s">
        <v>50</v>
      </c>
      <c r="J900" t="s">
        <v>41</v>
      </c>
      <c r="K900" s="2">
        <v>66.069999999999993</v>
      </c>
      <c r="L900" s="2">
        <v>2943.93</v>
      </c>
      <c r="M900" s="2">
        <v>0</v>
      </c>
      <c r="N900" s="2">
        <v>3010</v>
      </c>
      <c r="O900" s="2">
        <v>3974.74</v>
      </c>
      <c r="P900" s="2">
        <v>3525.26</v>
      </c>
      <c r="Q900" s="2">
        <v>0</v>
      </c>
      <c r="R900" s="2">
        <v>7500</v>
      </c>
      <c r="S900" s="2">
        <v>2073.08</v>
      </c>
      <c r="T900" s="2">
        <v>1926.92</v>
      </c>
      <c r="U900" s="2">
        <v>0</v>
      </c>
      <c r="V900" s="2">
        <v>4000</v>
      </c>
      <c r="W900" s="2">
        <v>5664.41</v>
      </c>
      <c r="X900" s="2">
        <v>8845.59</v>
      </c>
      <c r="Y900" s="2">
        <v>0</v>
      </c>
      <c r="Z900" s="2">
        <v>14510</v>
      </c>
    </row>
    <row r="901" spans="1:26" ht="13.2" x14ac:dyDescent="0.25">
      <c r="A901" s="1">
        <v>43911</v>
      </c>
      <c r="B901" s="1">
        <v>43911</v>
      </c>
      <c r="C901" t="s">
        <v>31</v>
      </c>
      <c r="D901" s="3">
        <v>42898</v>
      </c>
      <c r="E901" t="s">
        <v>7</v>
      </c>
      <c r="F901" t="s">
        <v>43</v>
      </c>
      <c r="G901" t="s">
        <v>38</v>
      </c>
      <c r="H901" t="s">
        <v>39</v>
      </c>
      <c r="I901" t="s">
        <v>238</v>
      </c>
      <c r="J901" t="s">
        <v>41</v>
      </c>
      <c r="K901" s="2">
        <v>4808.3900000000003</v>
      </c>
      <c r="L901" s="2">
        <v>191.61</v>
      </c>
      <c r="M901" s="2">
        <v>0</v>
      </c>
      <c r="N901" s="2">
        <v>5000</v>
      </c>
      <c r="O901" s="2">
        <v>11286.19</v>
      </c>
      <c r="P901" s="2">
        <v>12608.81</v>
      </c>
      <c r="Q901" s="2">
        <v>0</v>
      </c>
      <c r="R901" s="2">
        <v>23895</v>
      </c>
      <c r="S901" s="2">
        <v>4000.37</v>
      </c>
      <c r="T901" s="2">
        <v>3499.63</v>
      </c>
      <c r="U901" s="2">
        <v>0</v>
      </c>
      <c r="V901" s="2">
        <v>7500</v>
      </c>
      <c r="W901" s="2">
        <v>21417.57</v>
      </c>
      <c r="X901" s="2">
        <v>14977.43</v>
      </c>
      <c r="Y901" s="2">
        <v>0</v>
      </c>
      <c r="Z901" s="2">
        <v>36395</v>
      </c>
    </row>
    <row r="902" spans="1:26" ht="13.2" x14ac:dyDescent="0.25">
      <c r="A902" s="1">
        <v>43920</v>
      </c>
      <c r="B902" s="1">
        <v>43920</v>
      </c>
      <c r="C902" t="s">
        <v>31</v>
      </c>
      <c r="D902" s="3">
        <v>42898</v>
      </c>
      <c r="E902" t="s">
        <v>7</v>
      </c>
      <c r="F902" t="s">
        <v>32</v>
      </c>
      <c r="G902" t="s">
        <v>38</v>
      </c>
      <c r="H902" t="s">
        <v>39</v>
      </c>
      <c r="I902" t="s">
        <v>101</v>
      </c>
      <c r="J902" t="s">
        <v>41</v>
      </c>
      <c r="K902" s="2">
        <v>4721.62</v>
      </c>
      <c r="L902" s="2">
        <v>1888.38</v>
      </c>
      <c r="M902" s="2">
        <v>0</v>
      </c>
      <c r="N902" s="2">
        <v>6610</v>
      </c>
      <c r="O902" s="2">
        <v>4003.17</v>
      </c>
      <c r="P902" s="2">
        <v>13196.83</v>
      </c>
      <c r="Q902" s="2">
        <v>0</v>
      </c>
      <c r="R902" s="2">
        <v>17200</v>
      </c>
      <c r="S902" s="2">
        <v>2400</v>
      </c>
      <c r="T902" s="2">
        <v>1200</v>
      </c>
      <c r="U902" s="2">
        <v>0</v>
      </c>
      <c r="V902" s="2">
        <v>3600</v>
      </c>
      <c r="W902" s="2">
        <v>20318.45</v>
      </c>
      <c r="X902" s="2">
        <v>7091.55</v>
      </c>
      <c r="Y902" s="2">
        <v>0</v>
      </c>
      <c r="Z902" s="2">
        <v>27410</v>
      </c>
    </row>
    <row r="903" spans="1:26" ht="13.2" x14ac:dyDescent="0.25">
      <c r="A903" s="1">
        <v>43915</v>
      </c>
      <c r="B903" s="1">
        <v>43915</v>
      </c>
      <c r="C903" t="s">
        <v>31</v>
      </c>
      <c r="D903" s="3">
        <v>42899</v>
      </c>
      <c r="E903" t="s">
        <v>7</v>
      </c>
      <c r="F903" t="s">
        <v>43</v>
      </c>
      <c r="G903" t="s">
        <v>38</v>
      </c>
      <c r="H903" t="s">
        <v>39</v>
      </c>
      <c r="I903" t="s">
        <v>238</v>
      </c>
      <c r="J903" t="s">
        <v>41</v>
      </c>
      <c r="K903" s="2">
        <v>992.45</v>
      </c>
      <c r="L903" s="2">
        <v>2217.5500000000002</v>
      </c>
      <c r="M903" s="2">
        <v>0</v>
      </c>
      <c r="N903" s="2">
        <v>3210</v>
      </c>
      <c r="O903" s="2">
        <v>2945.92</v>
      </c>
      <c r="P903" s="2">
        <v>14562.68</v>
      </c>
      <c r="Q903" s="2">
        <v>0</v>
      </c>
      <c r="R903" s="2">
        <v>17508.599999999999</v>
      </c>
      <c r="S903" s="2">
        <v>23785.01</v>
      </c>
      <c r="T903" s="2">
        <v>10714.99</v>
      </c>
      <c r="U903" s="2">
        <v>0</v>
      </c>
      <c r="V903" s="2">
        <v>34500</v>
      </c>
      <c r="W903" s="2">
        <v>39340.14</v>
      </c>
      <c r="X903" s="2">
        <v>15878.46</v>
      </c>
      <c r="Y903" s="2">
        <v>0</v>
      </c>
      <c r="Z903" s="2">
        <v>55218.6</v>
      </c>
    </row>
    <row r="904" spans="1:26" ht="13.2" x14ac:dyDescent="0.25">
      <c r="A904" s="1">
        <v>43918</v>
      </c>
      <c r="B904" s="1">
        <v>43918</v>
      </c>
      <c r="C904" t="s">
        <v>31</v>
      </c>
      <c r="D904" s="3">
        <v>42899</v>
      </c>
      <c r="E904" t="s">
        <v>7</v>
      </c>
      <c r="F904" t="s">
        <v>43</v>
      </c>
      <c r="G904" t="s">
        <v>38</v>
      </c>
      <c r="H904" t="s">
        <v>39</v>
      </c>
      <c r="I904" t="s">
        <v>238</v>
      </c>
      <c r="J904" t="s">
        <v>41</v>
      </c>
      <c r="K904" s="2">
        <v>5408.31</v>
      </c>
      <c r="L904" s="2">
        <v>4955</v>
      </c>
      <c r="M904" s="2">
        <v>0</v>
      </c>
      <c r="N904" s="2">
        <v>10363.31</v>
      </c>
      <c r="O904" s="2">
        <v>2579.0300000000002</v>
      </c>
      <c r="P904" s="2">
        <v>36567.43</v>
      </c>
      <c r="Q904" s="2">
        <v>0</v>
      </c>
      <c r="R904" s="2">
        <v>39146.46</v>
      </c>
      <c r="S904" s="2">
        <v>12237.27</v>
      </c>
      <c r="T904" s="2">
        <v>6636.35</v>
      </c>
      <c r="U904" s="2">
        <v>0</v>
      </c>
      <c r="V904" s="2">
        <v>18873.62</v>
      </c>
      <c r="W904" s="2">
        <v>54213.01</v>
      </c>
      <c r="X904" s="2">
        <v>14170.38</v>
      </c>
      <c r="Y904" s="2">
        <v>0</v>
      </c>
      <c r="Z904" s="2">
        <v>68383.39</v>
      </c>
    </row>
    <row r="905" spans="1:26" ht="13.2" x14ac:dyDescent="0.25">
      <c r="A905" s="1">
        <v>43922</v>
      </c>
      <c r="B905" s="1">
        <v>43922</v>
      </c>
      <c r="C905" t="s">
        <v>31</v>
      </c>
      <c r="D905" s="3">
        <v>42899</v>
      </c>
      <c r="E905" t="s">
        <v>7</v>
      </c>
      <c r="F905" t="s">
        <v>32</v>
      </c>
      <c r="G905" t="s">
        <v>38</v>
      </c>
      <c r="H905" t="s">
        <v>39</v>
      </c>
      <c r="I905" t="s">
        <v>101</v>
      </c>
      <c r="J905" t="s">
        <v>41</v>
      </c>
      <c r="K905" s="2">
        <v>1652.73</v>
      </c>
      <c r="L905" s="2">
        <v>847.27</v>
      </c>
      <c r="M905" s="2">
        <v>0</v>
      </c>
      <c r="N905" s="2">
        <v>2500</v>
      </c>
      <c r="O905" s="2">
        <v>2990.48</v>
      </c>
      <c r="P905" s="2">
        <v>2009.52</v>
      </c>
      <c r="Q905" s="2">
        <v>0</v>
      </c>
      <c r="R905" s="2">
        <v>5000</v>
      </c>
      <c r="S905" s="2">
        <v>568.79999999999995</v>
      </c>
      <c r="T905" s="2">
        <v>2931.2</v>
      </c>
      <c r="U905" s="2">
        <v>0</v>
      </c>
      <c r="V905" s="2">
        <v>3500</v>
      </c>
      <c r="W905" s="2">
        <v>4231.05</v>
      </c>
      <c r="X905" s="2">
        <v>6768.95</v>
      </c>
      <c r="Y905" s="2">
        <v>0</v>
      </c>
      <c r="Z905" s="2">
        <v>11000</v>
      </c>
    </row>
    <row r="906" spans="1:26" ht="13.2" x14ac:dyDescent="0.25">
      <c r="A906" s="1">
        <v>43941</v>
      </c>
      <c r="B906" s="1">
        <v>43941</v>
      </c>
      <c r="C906" t="s">
        <v>31</v>
      </c>
      <c r="D906" s="3">
        <v>42899</v>
      </c>
      <c r="E906" t="s">
        <v>7</v>
      </c>
      <c r="F906" t="s">
        <v>43</v>
      </c>
      <c r="G906" t="s">
        <v>57</v>
      </c>
      <c r="H906" t="s">
        <v>79</v>
      </c>
      <c r="I906" t="s">
        <v>110</v>
      </c>
      <c r="J906" t="s">
        <v>36</v>
      </c>
      <c r="K906" s="2">
        <v>2410.4</v>
      </c>
      <c r="L906" s="2">
        <v>299.60000000000002</v>
      </c>
      <c r="M906" s="2">
        <v>0</v>
      </c>
      <c r="N906" s="2">
        <v>2710</v>
      </c>
      <c r="O906" s="2">
        <v>1896.64</v>
      </c>
      <c r="P906" s="2">
        <v>8634.32</v>
      </c>
      <c r="Q906" s="2">
        <v>0</v>
      </c>
      <c r="R906" s="2">
        <v>10530.96</v>
      </c>
      <c r="S906" s="2">
        <v>-252.29</v>
      </c>
      <c r="T906" s="2">
        <v>3752.29</v>
      </c>
      <c r="U906" s="2">
        <v>0</v>
      </c>
      <c r="V906" s="2">
        <v>3500</v>
      </c>
      <c r="W906" s="2">
        <v>10792.43</v>
      </c>
      <c r="X906" s="2">
        <v>5948.53</v>
      </c>
      <c r="Y906" s="2">
        <v>0</v>
      </c>
      <c r="Z906" s="2">
        <v>16740.96</v>
      </c>
    </row>
    <row r="907" spans="1:26" ht="13.2" x14ac:dyDescent="0.25">
      <c r="A907" s="1">
        <v>44303</v>
      </c>
      <c r="B907" s="1">
        <v>44303</v>
      </c>
      <c r="C907" t="s">
        <v>105</v>
      </c>
      <c r="D907" s="3">
        <v>42899</v>
      </c>
      <c r="E907" t="s">
        <v>7</v>
      </c>
      <c r="F907" t="s">
        <v>32</v>
      </c>
      <c r="G907" t="s">
        <v>38</v>
      </c>
      <c r="H907" t="s">
        <v>39</v>
      </c>
      <c r="I907" t="s">
        <v>50</v>
      </c>
      <c r="J907" t="s">
        <v>41</v>
      </c>
      <c r="K907" s="2">
        <v>24.4</v>
      </c>
      <c r="L907" s="2">
        <v>475.6</v>
      </c>
      <c r="M907" s="2">
        <v>0</v>
      </c>
      <c r="N907" s="2">
        <v>500</v>
      </c>
      <c r="O907" s="2">
        <v>0</v>
      </c>
      <c r="P907" s="2">
        <v>0</v>
      </c>
      <c r="Q907" s="2">
        <v>0</v>
      </c>
      <c r="R907" s="2">
        <v>0</v>
      </c>
      <c r="S907" s="2">
        <v>529.51</v>
      </c>
      <c r="T907" s="2">
        <v>970.49</v>
      </c>
      <c r="U907" s="2">
        <v>0</v>
      </c>
      <c r="V907" s="2">
        <v>1500</v>
      </c>
      <c r="W907" s="2">
        <v>553.91</v>
      </c>
      <c r="X907" s="2">
        <v>1446.09</v>
      </c>
      <c r="Y907" s="2">
        <v>0</v>
      </c>
      <c r="Z907" s="2">
        <v>2000</v>
      </c>
    </row>
    <row r="908" spans="1:26" ht="13.2" x14ac:dyDescent="0.25">
      <c r="A908" s="1">
        <v>43924</v>
      </c>
      <c r="B908" s="1">
        <v>43924</v>
      </c>
      <c r="C908" t="s">
        <v>31</v>
      </c>
      <c r="D908" s="3">
        <v>42901</v>
      </c>
      <c r="E908" t="s">
        <v>7</v>
      </c>
      <c r="F908" t="s">
        <v>32</v>
      </c>
      <c r="G908" t="s">
        <v>38</v>
      </c>
      <c r="H908" t="s">
        <v>39</v>
      </c>
      <c r="I908" t="s">
        <v>817</v>
      </c>
      <c r="J908" t="s">
        <v>41</v>
      </c>
      <c r="K908" s="2">
        <v>1357.1</v>
      </c>
      <c r="L908" s="2">
        <v>1152.9000000000001</v>
      </c>
      <c r="M908" s="2">
        <v>0</v>
      </c>
      <c r="N908" s="2">
        <v>2510</v>
      </c>
      <c r="O908" s="2">
        <v>2390.64</v>
      </c>
      <c r="P908" s="2">
        <v>5442.12</v>
      </c>
      <c r="Q908" s="2">
        <v>0</v>
      </c>
      <c r="R908" s="2">
        <v>7832.76</v>
      </c>
      <c r="S908" s="2">
        <v>2378.34</v>
      </c>
      <c r="T908" s="2">
        <v>3621.66</v>
      </c>
      <c r="U908" s="2">
        <v>0</v>
      </c>
      <c r="V908" s="2">
        <v>6000</v>
      </c>
      <c r="W908" s="2">
        <v>9177.56</v>
      </c>
      <c r="X908" s="2">
        <v>7165.2</v>
      </c>
      <c r="Y908" s="2">
        <v>0</v>
      </c>
      <c r="Z908" s="2">
        <v>16342.76</v>
      </c>
    </row>
    <row r="909" spans="1:26" ht="13.2" x14ac:dyDescent="0.25">
      <c r="A909" s="1">
        <v>43923</v>
      </c>
      <c r="B909" s="1">
        <v>43923</v>
      </c>
      <c r="C909" t="s">
        <v>31</v>
      </c>
      <c r="D909" s="3">
        <v>42902</v>
      </c>
      <c r="E909" t="s">
        <v>7</v>
      </c>
      <c r="F909" t="s">
        <v>43</v>
      </c>
      <c r="G909" t="s">
        <v>38</v>
      </c>
      <c r="H909" t="s">
        <v>39</v>
      </c>
      <c r="I909" t="s">
        <v>144</v>
      </c>
      <c r="J909" t="s">
        <v>41</v>
      </c>
      <c r="K909" s="2">
        <v>1055.3599999999999</v>
      </c>
      <c r="L909" s="2">
        <v>950</v>
      </c>
      <c r="M909" s="2">
        <v>0</v>
      </c>
      <c r="N909" s="2">
        <v>2005.36</v>
      </c>
      <c r="O909" s="2">
        <v>6158.29</v>
      </c>
      <c r="P909" s="2">
        <v>3841.71</v>
      </c>
      <c r="Q909" s="2">
        <v>0</v>
      </c>
      <c r="R909" s="2">
        <v>10000</v>
      </c>
      <c r="S909" s="2">
        <v>522.77</v>
      </c>
      <c r="T909" s="2">
        <v>5977.23</v>
      </c>
      <c r="U909" s="2">
        <v>0</v>
      </c>
      <c r="V909" s="2">
        <v>6500</v>
      </c>
      <c r="W909" s="2">
        <v>5419.84</v>
      </c>
      <c r="X909" s="2">
        <v>13085.52</v>
      </c>
      <c r="Y909" s="2">
        <v>0</v>
      </c>
      <c r="Z909" s="2">
        <v>18505.36</v>
      </c>
    </row>
    <row r="910" spans="1:26" ht="13.2" x14ac:dyDescent="0.25">
      <c r="A910" s="1">
        <v>43925</v>
      </c>
      <c r="B910" s="1">
        <v>43925</v>
      </c>
      <c r="C910" t="s">
        <v>31</v>
      </c>
      <c r="D910" s="3">
        <v>42902</v>
      </c>
      <c r="E910" t="s">
        <v>7</v>
      </c>
      <c r="F910" t="s">
        <v>32</v>
      </c>
      <c r="G910" t="s">
        <v>38</v>
      </c>
      <c r="H910" t="s">
        <v>39</v>
      </c>
      <c r="I910" t="s">
        <v>40</v>
      </c>
      <c r="J910" t="s">
        <v>41</v>
      </c>
      <c r="K910" s="2">
        <v>1817.71</v>
      </c>
      <c r="L910" s="2">
        <v>382.29</v>
      </c>
      <c r="M910" s="2">
        <v>0</v>
      </c>
      <c r="N910" s="2">
        <v>2200</v>
      </c>
      <c r="O910" s="2">
        <v>398.74</v>
      </c>
      <c r="P910" s="2">
        <v>5101.26</v>
      </c>
      <c r="Q910" s="2">
        <v>0</v>
      </c>
      <c r="R910" s="2">
        <v>5500</v>
      </c>
      <c r="S910" s="2">
        <v>1747.03</v>
      </c>
      <c r="T910" s="2">
        <v>3252.97</v>
      </c>
      <c r="U910" s="2">
        <v>0</v>
      </c>
      <c r="V910" s="2">
        <v>5000</v>
      </c>
      <c r="W910" s="2">
        <v>8666</v>
      </c>
      <c r="X910" s="2">
        <v>4034</v>
      </c>
      <c r="Y910" s="2">
        <v>0</v>
      </c>
      <c r="Z910" s="2">
        <v>12700</v>
      </c>
    </row>
    <row r="911" spans="1:26" ht="13.2" x14ac:dyDescent="0.25">
      <c r="A911" s="1">
        <v>43927</v>
      </c>
      <c r="B911" s="1">
        <v>43927</v>
      </c>
      <c r="C911" t="s">
        <v>105</v>
      </c>
      <c r="D911" s="3">
        <v>42902</v>
      </c>
      <c r="E911" t="s">
        <v>7</v>
      </c>
      <c r="F911" t="s">
        <v>43</v>
      </c>
      <c r="G911" t="s">
        <v>38</v>
      </c>
      <c r="H911" t="s">
        <v>39</v>
      </c>
      <c r="I911" t="s">
        <v>50</v>
      </c>
      <c r="J911" t="s">
        <v>41</v>
      </c>
      <c r="K911" s="2">
        <v>7.9</v>
      </c>
      <c r="L911" s="2">
        <v>2.1</v>
      </c>
      <c r="M911" s="2">
        <v>0</v>
      </c>
      <c r="N911" s="2">
        <v>10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7.9</v>
      </c>
      <c r="X911" s="2">
        <v>2.1</v>
      </c>
      <c r="Y911" s="2">
        <v>0</v>
      </c>
      <c r="Z911" s="2">
        <v>10</v>
      </c>
    </row>
    <row r="912" spans="1:26" ht="13.2" x14ac:dyDescent="0.25">
      <c r="A912" s="1">
        <v>43928</v>
      </c>
      <c r="B912" s="1">
        <v>43928</v>
      </c>
      <c r="C912" t="s">
        <v>31</v>
      </c>
      <c r="D912" s="3">
        <v>42905</v>
      </c>
      <c r="E912" t="s">
        <v>7</v>
      </c>
      <c r="F912" t="s">
        <v>32</v>
      </c>
      <c r="G912" t="s">
        <v>38</v>
      </c>
      <c r="H912" t="s">
        <v>39</v>
      </c>
      <c r="I912" t="s">
        <v>48</v>
      </c>
      <c r="J912" t="s">
        <v>41</v>
      </c>
      <c r="K912" s="2">
        <v>1793.43</v>
      </c>
      <c r="L912" s="2">
        <v>5706.57</v>
      </c>
      <c r="M912" s="2">
        <v>0</v>
      </c>
      <c r="N912" s="2">
        <v>7500</v>
      </c>
      <c r="O912" s="2">
        <v>1550.8</v>
      </c>
      <c r="P912" s="2">
        <v>1464.65</v>
      </c>
      <c r="Q912" s="2">
        <v>0</v>
      </c>
      <c r="R912" s="2">
        <v>3015.45</v>
      </c>
      <c r="S912" s="2">
        <v>944.66</v>
      </c>
      <c r="T912" s="2">
        <v>3055.34</v>
      </c>
      <c r="U912" s="2">
        <v>0</v>
      </c>
      <c r="V912" s="2">
        <v>4000</v>
      </c>
      <c r="W912" s="2">
        <v>4202.74</v>
      </c>
      <c r="X912" s="2">
        <v>10312.709999999999</v>
      </c>
      <c r="Y912" s="2">
        <v>0</v>
      </c>
      <c r="Z912" s="2">
        <v>14515.45</v>
      </c>
    </row>
    <row r="913" spans="1:26" ht="13.2" x14ac:dyDescent="0.25">
      <c r="A913" s="1">
        <v>44042</v>
      </c>
      <c r="B913" s="1">
        <v>44042</v>
      </c>
      <c r="C913" t="s">
        <v>31</v>
      </c>
      <c r="D913" s="3">
        <v>42905</v>
      </c>
      <c r="E913" t="s">
        <v>7</v>
      </c>
      <c r="F913" t="s">
        <v>72</v>
      </c>
      <c r="G913" t="s">
        <v>38</v>
      </c>
      <c r="H913" t="s">
        <v>39</v>
      </c>
      <c r="I913" t="s">
        <v>99</v>
      </c>
      <c r="J913" t="s">
        <v>41</v>
      </c>
      <c r="K913" s="2">
        <v>3128.53</v>
      </c>
      <c r="L913" s="2">
        <v>1871.47</v>
      </c>
      <c r="M913" s="2">
        <v>0</v>
      </c>
      <c r="N913" s="2">
        <v>5000</v>
      </c>
      <c r="O913" s="2">
        <v>5622.29</v>
      </c>
      <c r="P913" s="2">
        <v>12877.71</v>
      </c>
      <c r="Q913" s="2">
        <v>0</v>
      </c>
      <c r="R913" s="2">
        <v>18500</v>
      </c>
      <c r="S913" s="2">
        <v>0</v>
      </c>
      <c r="T913" s="2">
        <v>5000</v>
      </c>
      <c r="U913" s="2">
        <v>0</v>
      </c>
      <c r="V913" s="2">
        <v>5000</v>
      </c>
      <c r="W913" s="2">
        <v>16006.24</v>
      </c>
      <c r="X913" s="2">
        <v>12493.76</v>
      </c>
      <c r="Y913" s="2">
        <v>0</v>
      </c>
      <c r="Z913" s="2">
        <v>28500</v>
      </c>
    </row>
    <row r="914" spans="1:26" ht="13.2" x14ac:dyDescent="0.25">
      <c r="A914" s="1">
        <v>43951</v>
      </c>
      <c r="B914" s="1">
        <v>43951</v>
      </c>
      <c r="C914" t="s">
        <v>31</v>
      </c>
      <c r="D914" s="3">
        <v>42909</v>
      </c>
      <c r="E914" t="s">
        <v>7</v>
      </c>
      <c r="F914" t="s">
        <v>72</v>
      </c>
      <c r="G914" t="s">
        <v>38</v>
      </c>
      <c r="H914" t="s">
        <v>39</v>
      </c>
      <c r="I914" t="s">
        <v>99</v>
      </c>
      <c r="J914" t="s">
        <v>41</v>
      </c>
      <c r="K914" s="2">
        <v>1580.31</v>
      </c>
      <c r="L914" s="2">
        <v>1919.69</v>
      </c>
      <c r="M914" s="2">
        <v>0</v>
      </c>
      <c r="N914" s="2">
        <v>3500</v>
      </c>
      <c r="O914" s="2">
        <v>1653.15</v>
      </c>
      <c r="P914" s="2">
        <v>10970.85</v>
      </c>
      <c r="Q914" s="2">
        <v>0</v>
      </c>
      <c r="R914" s="2">
        <v>12624</v>
      </c>
      <c r="S914" s="2">
        <v>6249.81</v>
      </c>
      <c r="T914" s="2">
        <v>3750.19</v>
      </c>
      <c r="U914" s="2">
        <v>0</v>
      </c>
      <c r="V914" s="2">
        <v>10000</v>
      </c>
      <c r="W914" s="2">
        <v>18800.97</v>
      </c>
      <c r="X914" s="2">
        <v>7323.03</v>
      </c>
      <c r="Y914" s="2">
        <v>0</v>
      </c>
      <c r="Z914" s="2">
        <v>26124</v>
      </c>
    </row>
    <row r="915" spans="1:26" ht="13.2" x14ac:dyDescent="0.25">
      <c r="A915" s="1">
        <v>43948</v>
      </c>
      <c r="B915" s="1">
        <v>43948</v>
      </c>
      <c r="C915" t="s">
        <v>31</v>
      </c>
      <c r="D915" s="3">
        <v>42910</v>
      </c>
      <c r="E915" t="s">
        <v>7</v>
      </c>
      <c r="F915" t="s">
        <v>72</v>
      </c>
      <c r="G915" t="s">
        <v>57</v>
      </c>
      <c r="H915" t="s">
        <v>95</v>
      </c>
      <c r="I915" t="s">
        <v>191</v>
      </c>
      <c r="J915" t="s">
        <v>36</v>
      </c>
      <c r="K915" s="2">
        <v>2097.94</v>
      </c>
      <c r="L915" s="2">
        <v>912.06</v>
      </c>
      <c r="M915" s="2">
        <v>0</v>
      </c>
      <c r="N915" s="2">
        <v>3010</v>
      </c>
      <c r="O915" s="2">
        <v>4994.28</v>
      </c>
      <c r="P915" s="2">
        <v>3005.72</v>
      </c>
      <c r="Q915" s="2">
        <v>0</v>
      </c>
      <c r="R915" s="2">
        <v>8000</v>
      </c>
      <c r="S915" s="2">
        <v>9688.77</v>
      </c>
      <c r="T915" s="2">
        <v>5311.23</v>
      </c>
      <c r="U915" s="2">
        <v>0</v>
      </c>
      <c r="V915" s="2">
        <v>15000</v>
      </c>
      <c r="W915" s="2">
        <v>14792.43</v>
      </c>
      <c r="X915" s="2">
        <v>11217.57</v>
      </c>
      <c r="Y915" s="2">
        <v>0</v>
      </c>
      <c r="Z915" s="2">
        <v>26010</v>
      </c>
    </row>
    <row r="916" spans="1:26" ht="13.2" x14ac:dyDescent="0.25">
      <c r="A916" s="1">
        <v>43948</v>
      </c>
      <c r="B916" s="1">
        <v>43949</v>
      </c>
      <c r="C916" t="s">
        <v>31</v>
      </c>
      <c r="D916" s="3">
        <v>42910</v>
      </c>
      <c r="E916" t="s">
        <v>7</v>
      </c>
      <c r="F916" t="s">
        <v>72</v>
      </c>
      <c r="G916" t="s">
        <v>57</v>
      </c>
      <c r="H916" t="s">
        <v>95</v>
      </c>
      <c r="I916" t="s">
        <v>191</v>
      </c>
      <c r="J916" t="s">
        <v>36</v>
      </c>
      <c r="K916" s="2">
        <v>1052.5899999999999</v>
      </c>
      <c r="L916" s="2">
        <v>457.41</v>
      </c>
      <c r="M916" s="2">
        <v>0</v>
      </c>
      <c r="N916" s="2">
        <v>1510</v>
      </c>
      <c r="O916" s="2">
        <v>2740</v>
      </c>
      <c r="P916" s="2">
        <v>5260</v>
      </c>
      <c r="Q916" s="2">
        <v>0</v>
      </c>
      <c r="R916" s="2">
        <v>8000</v>
      </c>
      <c r="S916" s="2">
        <v>7971.88</v>
      </c>
      <c r="T916" s="2">
        <v>7028.12</v>
      </c>
      <c r="U916" s="2">
        <v>0</v>
      </c>
      <c r="V916" s="2">
        <v>15000</v>
      </c>
      <c r="W916" s="2">
        <v>14284.47</v>
      </c>
      <c r="X916" s="2">
        <v>10225.530000000001</v>
      </c>
      <c r="Y916" s="2">
        <v>0</v>
      </c>
      <c r="Z916" s="2">
        <v>24510</v>
      </c>
    </row>
    <row r="917" spans="1:26" ht="13.2" x14ac:dyDescent="0.25">
      <c r="A917" s="1">
        <v>43968</v>
      </c>
      <c r="B917" s="1">
        <v>43968</v>
      </c>
      <c r="C917" t="s">
        <v>31</v>
      </c>
      <c r="D917" s="3">
        <v>42910</v>
      </c>
      <c r="E917" t="s">
        <v>7</v>
      </c>
      <c r="F917" t="s">
        <v>43</v>
      </c>
      <c r="G917" t="s">
        <v>60</v>
      </c>
      <c r="H917" t="s">
        <v>61</v>
      </c>
      <c r="I917" t="s">
        <v>62</v>
      </c>
      <c r="J917" t="s">
        <v>36</v>
      </c>
      <c r="K917" s="2">
        <v>8537.18</v>
      </c>
      <c r="L917" s="2">
        <v>4672.82</v>
      </c>
      <c r="M917" s="2">
        <v>0</v>
      </c>
      <c r="N917" s="2">
        <v>13210</v>
      </c>
      <c r="O917" s="2">
        <v>1726.01</v>
      </c>
      <c r="P917" s="2">
        <v>7935.99</v>
      </c>
      <c r="Q917" s="2">
        <v>0</v>
      </c>
      <c r="R917" s="2">
        <v>9662</v>
      </c>
      <c r="S917" s="2">
        <v>2170</v>
      </c>
      <c r="T917" s="2">
        <v>5630</v>
      </c>
      <c r="U917" s="2">
        <v>0</v>
      </c>
      <c r="V917" s="2">
        <v>7800</v>
      </c>
      <c r="W917" s="2">
        <v>18643.169999999998</v>
      </c>
      <c r="X917" s="2">
        <v>12028.83</v>
      </c>
      <c r="Y917" s="2">
        <v>0</v>
      </c>
      <c r="Z917" s="2">
        <v>30672</v>
      </c>
    </row>
    <row r="918" spans="1:26" ht="13.2" x14ac:dyDescent="0.25">
      <c r="A918" s="1">
        <v>43945</v>
      </c>
      <c r="B918" s="1">
        <v>43945</v>
      </c>
      <c r="C918" t="s">
        <v>31</v>
      </c>
      <c r="D918" s="3">
        <v>42911</v>
      </c>
      <c r="E918" t="s">
        <v>7</v>
      </c>
      <c r="F918" t="s">
        <v>72</v>
      </c>
      <c r="G918" t="s">
        <v>38</v>
      </c>
      <c r="H918" t="s">
        <v>39</v>
      </c>
      <c r="I918" t="s">
        <v>40</v>
      </c>
      <c r="J918" t="s">
        <v>41</v>
      </c>
      <c r="K918" s="2">
        <v>625.83000000000004</v>
      </c>
      <c r="L918" s="2">
        <v>1784.17</v>
      </c>
      <c r="M918" s="2">
        <v>0</v>
      </c>
      <c r="N918" s="2">
        <v>2410</v>
      </c>
      <c r="O918" s="2">
        <v>1362.26</v>
      </c>
      <c r="P918" s="2">
        <v>6637.74</v>
      </c>
      <c r="Q918" s="2">
        <v>0</v>
      </c>
      <c r="R918" s="2">
        <v>8000</v>
      </c>
      <c r="S918" s="2">
        <v>1671.51</v>
      </c>
      <c r="T918" s="2">
        <v>3128.49</v>
      </c>
      <c r="U918" s="2">
        <v>0</v>
      </c>
      <c r="V918" s="2">
        <v>4800</v>
      </c>
      <c r="W918" s="2">
        <v>8935.08</v>
      </c>
      <c r="X918" s="2">
        <v>6274.92</v>
      </c>
      <c r="Y918" s="2">
        <v>0</v>
      </c>
      <c r="Z918" s="2">
        <v>15210</v>
      </c>
    </row>
    <row r="919" spans="1:26" ht="13.2" x14ac:dyDescent="0.25">
      <c r="A919" s="1">
        <v>43943</v>
      </c>
      <c r="B919" s="1">
        <v>43943</v>
      </c>
      <c r="C919" t="s">
        <v>31</v>
      </c>
      <c r="D919" s="3">
        <v>42913</v>
      </c>
      <c r="E919" t="s">
        <v>7</v>
      </c>
      <c r="F919" t="s">
        <v>32</v>
      </c>
      <c r="G919" t="s">
        <v>73</v>
      </c>
      <c r="H919" t="s">
        <v>87</v>
      </c>
      <c r="I919" t="s">
        <v>393</v>
      </c>
      <c r="J919" t="s">
        <v>36</v>
      </c>
      <c r="K919" s="2">
        <v>570.35</v>
      </c>
      <c r="L919" s="2">
        <v>429.65</v>
      </c>
      <c r="M919" s="2">
        <v>0</v>
      </c>
      <c r="N919" s="2">
        <v>1000</v>
      </c>
      <c r="O919" s="2">
        <v>0</v>
      </c>
      <c r="P919" s="2">
        <v>0</v>
      </c>
      <c r="Q919" s="2">
        <v>0</v>
      </c>
      <c r="R919" s="2">
        <v>0</v>
      </c>
      <c r="S919" s="2">
        <v>7323.5</v>
      </c>
      <c r="T919" s="2">
        <v>6676.5</v>
      </c>
      <c r="U919" s="2">
        <v>0</v>
      </c>
      <c r="V919" s="2">
        <v>14000</v>
      </c>
      <c r="W919" s="2">
        <v>7893.85</v>
      </c>
      <c r="X919" s="2">
        <v>7106.15</v>
      </c>
      <c r="Y919" s="2">
        <v>0</v>
      </c>
      <c r="Z919" s="2">
        <v>15000</v>
      </c>
    </row>
    <row r="920" spans="1:26" ht="13.2" x14ac:dyDescent="0.25">
      <c r="A920" s="1">
        <v>43952</v>
      </c>
      <c r="B920" s="1">
        <v>43952</v>
      </c>
      <c r="C920" t="s">
        <v>31</v>
      </c>
      <c r="D920" s="3">
        <v>42913</v>
      </c>
      <c r="E920" t="s">
        <v>7</v>
      </c>
      <c r="F920" t="s">
        <v>32</v>
      </c>
      <c r="G920" t="s">
        <v>60</v>
      </c>
      <c r="H920" t="s">
        <v>61</v>
      </c>
      <c r="I920" t="s">
        <v>132</v>
      </c>
      <c r="J920" t="s">
        <v>36</v>
      </c>
      <c r="K920" s="2">
        <v>7.9</v>
      </c>
      <c r="L920" s="2">
        <v>92.1</v>
      </c>
      <c r="M920" s="2">
        <v>0</v>
      </c>
      <c r="N920" s="2">
        <v>100</v>
      </c>
      <c r="O920" s="2">
        <v>1031.82</v>
      </c>
      <c r="P920" s="2">
        <v>0</v>
      </c>
      <c r="Q920" s="2">
        <v>0</v>
      </c>
      <c r="R920" s="2">
        <v>1031.82</v>
      </c>
      <c r="S920" s="2">
        <v>0</v>
      </c>
      <c r="T920" s="2">
        <v>1000</v>
      </c>
      <c r="U920" s="2">
        <v>0</v>
      </c>
      <c r="V920" s="2">
        <v>1000</v>
      </c>
      <c r="W920" s="2">
        <v>7.9</v>
      </c>
      <c r="X920" s="2">
        <v>2123.92</v>
      </c>
      <c r="Y920" s="2">
        <v>0</v>
      </c>
      <c r="Z920" s="2">
        <v>2131.8200000000002</v>
      </c>
    </row>
    <row r="921" spans="1:26" ht="13.2" x14ac:dyDescent="0.25">
      <c r="A921" s="1">
        <v>43965</v>
      </c>
      <c r="B921" s="1">
        <v>43965</v>
      </c>
      <c r="C921" t="s">
        <v>31</v>
      </c>
      <c r="D921" s="3">
        <v>42913</v>
      </c>
      <c r="E921" t="s">
        <v>7</v>
      </c>
      <c r="F921" t="s">
        <v>72</v>
      </c>
      <c r="G921" t="s">
        <v>38</v>
      </c>
      <c r="H921" t="s">
        <v>39</v>
      </c>
      <c r="I921" t="s">
        <v>155</v>
      </c>
      <c r="J921" t="s">
        <v>41</v>
      </c>
      <c r="K921" s="2">
        <v>48.88</v>
      </c>
      <c r="L921" s="2">
        <v>451.12</v>
      </c>
      <c r="M921" s="2">
        <v>0</v>
      </c>
      <c r="N921" s="2">
        <v>500</v>
      </c>
      <c r="O921" s="2">
        <v>1742.83</v>
      </c>
      <c r="P921" s="2">
        <v>3257.17</v>
      </c>
      <c r="Q921" s="2">
        <v>0</v>
      </c>
      <c r="R921" s="2">
        <v>5000</v>
      </c>
      <c r="S921" s="2">
        <v>776</v>
      </c>
      <c r="T921" s="2">
        <v>1724</v>
      </c>
      <c r="U921" s="2">
        <v>0</v>
      </c>
      <c r="V921" s="2">
        <v>2500</v>
      </c>
      <c r="W921" s="2">
        <v>4082.05</v>
      </c>
      <c r="X921" s="2">
        <v>3917.95</v>
      </c>
      <c r="Y921" s="2">
        <v>0</v>
      </c>
      <c r="Z921" s="2">
        <v>8000</v>
      </c>
    </row>
    <row r="922" spans="1:26" ht="13.2" x14ac:dyDescent="0.25">
      <c r="A922" s="1">
        <v>43953</v>
      </c>
      <c r="B922" s="1">
        <v>43953</v>
      </c>
      <c r="C922" t="s">
        <v>31</v>
      </c>
      <c r="D922" s="3">
        <v>42915</v>
      </c>
      <c r="E922" t="s">
        <v>7</v>
      </c>
      <c r="F922" t="s">
        <v>72</v>
      </c>
      <c r="G922" t="s">
        <v>38</v>
      </c>
      <c r="H922" t="s">
        <v>39</v>
      </c>
      <c r="I922" t="s">
        <v>155</v>
      </c>
      <c r="J922" t="s">
        <v>41</v>
      </c>
      <c r="K922" s="2">
        <v>1511.69</v>
      </c>
      <c r="L922" s="2">
        <v>1488.31</v>
      </c>
      <c r="M922" s="2">
        <v>0</v>
      </c>
      <c r="N922" s="2">
        <v>3000</v>
      </c>
      <c r="O922" s="2">
        <v>9968.56</v>
      </c>
      <c r="P922" s="2">
        <v>16531.439999999999</v>
      </c>
      <c r="Q922" s="2">
        <v>0</v>
      </c>
      <c r="R922" s="2">
        <v>26500</v>
      </c>
      <c r="S922" s="2">
        <v>9450.93</v>
      </c>
      <c r="T922" s="2">
        <v>3049.07</v>
      </c>
      <c r="U922" s="2">
        <v>0</v>
      </c>
      <c r="V922" s="2">
        <v>12500</v>
      </c>
      <c r="W922" s="2">
        <v>27494.06</v>
      </c>
      <c r="X922" s="2">
        <v>14505.94</v>
      </c>
      <c r="Y922" s="2">
        <v>0</v>
      </c>
      <c r="Z922" s="2">
        <v>42000</v>
      </c>
    </row>
    <row r="923" spans="1:26" ht="13.2" x14ac:dyDescent="0.25">
      <c r="A923" s="1">
        <v>43956</v>
      </c>
      <c r="B923" s="1">
        <v>43956</v>
      </c>
      <c r="C923" t="s">
        <v>105</v>
      </c>
      <c r="D923" s="3">
        <v>42916</v>
      </c>
      <c r="E923" t="s">
        <v>7</v>
      </c>
      <c r="F923" t="s">
        <v>32</v>
      </c>
      <c r="G923" t="s">
        <v>73</v>
      </c>
      <c r="H923" t="s">
        <v>87</v>
      </c>
      <c r="I923" t="s">
        <v>393</v>
      </c>
      <c r="J923" t="s">
        <v>36</v>
      </c>
      <c r="K923" s="2">
        <v>8.25</v>
      </c>
      <c r="L923" s="2">
        <v>491.75</v>
      </c>
      <c r="M923" s="2">
        <v>0</v>
      </c>
      <c r="N923" s="2">
        <v>500</v>
      </c>
      <c r="O923" s="2">
        <v>0</v>
      </c>
      <c r="P923" s="2">
        <v>0</v>
      </c>
      <c r="Q923" s="2">
        <v>0</v>
      </c>
      <c r="R923" s="2">
        <v>0</v>
      </c>
      <c r="S923" s="2">
        <v>290.31</v>
      </c>
      <c r="T923" s="2">
        <v>1709.69</v>
      </c>
      <c r="U923" s="2">
        <v>0</v>
      </c>
      <c r="V923" s="2">
        <v>2000</v>
      </c>
      <c r="W923" s="2">
        <v>298.56</v>
      </c>
      <c r="X923" s="2">
        <v>2201.44</v>
      </c>
      <c r="Y923" s="2">
        <v>0</v>
      </c>
      <c r="Z923" s="2">
        <v>2500</v>
      </c>
    </row>
    <row r="924" spans="1:26" ht="13.2" x14ac:dyDescent="0.25">
      <c r="A924" s="1">
        <v>43977</v>
      </c>
      <c r="B924" s="1">
        <v>43977</v>
      </c>
      <c r="C924" t="s">
        <v>31</v>
      </c>
      <c r="D924" s="3">
        <v>42916</v>
      </c>
      <c r="E924" t="s">
        <v>7</v>
      </c>
      <c r="F924" t="s">
        <v>72</v>
      </c>
      <c r="G924" t="s">
        <v>57</v>
      </c>
      <c r="H924" t="s">
        <v>127</v>
      </c>
      <c r="I924" t="s">
        <v>175</v>
      </c>
      <c r="J924" t="s">
        <v>36</v>
      </c>
      <c r="K924" s="2">
        <v>2176.44</v>
      </c>
      <c r="L924" s="2">
        <v>933.56</v>
      </c>
      <c r="M924" s="2">
        <v>0</v>
      </c>
      <c r="N924" s="2">
        <v>3110</v>
      </c>
      <c r="O924" s="2">
        <v>5976.29</v>
      </c>
      <c r="P924" s="2">
        <v>3005.71</v>
      </c>
      <c r="Q924" s="2">
        <v>0</v>
      </c>
      <c r="R924" s="2">
        <v>8982</v>
      </c>
      <c r="S924" s="2">
        <v>2605.67</v>
      </c>
      <c r="T924" s="2">
        <v>2394.33</v>
      </c>
      <c r="U924" s="2">
        <v>0</v>
      </c>
      <c r="V924" s="2">
        <v>5000</v>
      </c>
      <c r="W924" s="2">
        <v>7787.82</v>
      </c>
      <c r="X924" s="2">
        <v>9304.18</v>
      </c>
      <c r="Y924" s="2">
        <v>0</v>
      </c>
      <c r="Z924" s="2">
        <v>17092</v>
      </c>
    </row>
    <row r="925" spans="1:26" ht="13.2" x14ac:dyDescent="0.25">
      <c r="A925" s="1">
        <v>43963</v>
      </c>
      <c r="B925" s="1">
        <v>43963</v>
      </c>
      <c r="C925" t="s">
        <v>31</v>
      </c>
      <c r="D925" s="3">
        <v>42918</v>
      </c>
      <c r="E925" t="s">
        <v>7</v>
      </c>
      <c r="F925" t="s">
        <v>72</v>
      </c>
      <c r="G925" t="s">
        <v>57</v>
      </c>
      <c r="H925" t="s">
        <v>79</v>
      </c>
      <c r="I925" t="s">
        <v>110</v>
      </c>
      <c r="J925" t="s">
        <v>36</v>
      </c>
      <c r="K925" s="2">
        <v>21.1</v>
      </c>
      <c r="L925" s="2">
        <v>1488.9</v>
      </c>
      <c r="M925" s="2">
        <v>0</v>
      </c>
      <c r="N925" s="2">
        <v>1510</v>
      </c>
      <c r="O925" s="2">
        <v>7745.71</v>
      </c>
      <c r="P925" s="2">
        <v>254.29</v>
      </c>
      <c r="Q925" s="2">
        <v>0</v>
      </c>
      <c r="R925" s="2">
        <v>8000</v>
      </c>
      <c r="S925" s="2">
        <v>249.44</v>
      </c>
      <c r="T925" s="2">
        <v>4750.5600000000004</v>
      </c>
      <c r="U925" s="2">
        <v>0</v>
      </c>
      <c r="V925" s="2">
        <v>5000</v>
      </c>
      <c r="W925" s="2">
        <v>524.83000000000004</v>
      </c>
      <c r="X925" s="2">
        <v>13985.17</v>
      </c>
      <c r="Y925" s="2">
        <v>0</v>
      </c>
      <c r="Z925" s="2">
        <v>14510</v>
      </c>
    </row>
    <row r="926" spans="1:26" ht="13.2" x14ac:dyDescent="0.25">
      <c r="A926" s="1">
        <v>43960</v>
      </c>
      <c r="B926" s="1">
        <v>43960</v>
      </c>
      <c r="C926" t="s">
        <v>31</v>
      </c>
      <c r="D926" s="3">
        <v>42919</v>
      </c>
      <c r="E926" t="s">
        <v>7</v>
      </c>
      <c r="F926" t="s">
        <v>72</v>
      </c>
      <c r="G926" t="s">
        <v>60</v>
      </c>
      <c r="H926" t="s">
        <v>61</v>
      </c>
      <c r="I926" t="s">
        <v>132</v>
      </c>
      <c r="J926" t="s">
        <v>36</v>
      </c>
      <c r="K926" s="2">
        <v>7628.63</v>
      </c>
      <c r="L926" s="2">
        <v>3371.37</v>
      </c>
      <c r="M926" s="2">
        <v>0</v>
      </c>
      <c r="N926" s="2">
        <v>11000</v>
      </c>
      <c r="O926" s="2">
        <v>5800</v>
      </c>
      <c r="P926" s="2">
        <v>16652</v>
      </c>
      <c r="Q926" s="2">
        <v>0</v>
      </c>
      <c r="R926" s="2">
        <v>22452</v>
      </c>
      <c r="S926" s="2">
        <v>9674.7999999999993</v>
      </c>
      <c r="T926" s="2">
        <v>4083.98</v>
      </c>
      <c r="U926" s="2">
        <v>0</v>
      </c>
      <c r="V926" s="2">
        <v>13758.78</v>
      </c>
      <c r="W926" s="2">
        <v>33955.43</v>
      </c>
      <c r="X926" s="2">
        <v>13255.35</v>
      </c>
      <c r="Y926" s="2">
        <v>0</v>
      </c>
      <c r="Z926" s="2">
        <v>47210.78</v>
      </c>
    </row>
    <row r="927" spans="1:26" ht="13.2" x14ac:dyDescent="0.25">
      <c r="A927" s="1">
        <v>43964</v>
      </c>
      <c r="B927" s="1">
        <v>43964</v>
      </c>
      <c r="C927" t="s">
        <v>31</v>
      </c>
      <c r="D927" s="3">
        <v>42920</v>
      </c>
      <c r="E927" t="s">
        <v>7</v>
      </c>
      <c r="F927" t="s">
        <v>32</v>
      </c>
      <c r="G927" t="s">
        <v>60</v>
      </c>
      <c r="H927" t="s">
        <v>61</v>
      </c>
      <c r="I927" t="s">
        <v>77</v>
      </c>
      <c r="J927" t="s">
        <v>36</v>
      </c>
      <c r="K927" s="2">
        <v>4784.92</v>
      </c>
      <c r="L927" s="2">
        <v>1725.08</v>
      </c>
      <c r="M927" s="2">
        <v>0</v>
      </c>
      <c r="N927" s="2">
        <v>6510</v>
      </c>
      <c r="O927" s="2">
        <v>8169.49</v>
      </c>
      <c r="P927" s="2">
        <v>9830.51</v>
      </c>
      <c r="Q927" s="2">
        <v>0</v>
      </c>
      <c r="R927" s="2">
        <v>18000</v>
      </c>
      <c r="S927" s="2">
        <v>8847.2999999999993</v>
      </c>
      <c r="T927" s="2">
        <v>3634.46</v>
      </c>
      <c r="U927" s="2">
        <v>0</v>
      </c>
      <c r="V927" s="2">
        <v>12481.76</v>
      </c>
      <c r="W927" s="2">
        <v>23462.73</v>
      </c>
      <c r="X927" s="2">
        <v>13529.03</v>
      </c>
      <c r="Y927" s="2">
        <v>0</v>
      </c>
      <c r="Z927" s="2">
        <v>36991.760000000002</v>
      </c>
    </row>
    <row r="928" spans="1:26" ht="13.2" x14ac:dyDescent="0.25">
      <c r="A928" s="1">
        <v>43976</v>
      </c>
      <c r="B928" s="1">
        <v>43976</v>
      </c>
      <c r="C928" t="s">
        <v>31</v>
      </c>
      <c r="D928" s="3">
        <v>42920</v>
      </c>
      <c r="E928" t="s">
        <v>7</v>
      </c>
      <c r="F928" t="s">
        <v>72</v>
      </c>
      <c r="G928" t="s">
        <v>38</v>
      </c>
      <c r="H928" t="s">
        <v>39</v>
      </c>
      <c r="I928" t="s">
        <v>99</v>
      </c>
      <c r="J928" t="s">
        <v>41</v>
      </c>
      <c r="K928" s="2">
        <v>7.9</v>
      </c>
      <c r="L928" s="2">
        <v>492.1</v>
      </c>
      <c r="M928" s="2">
        <v>0</v>
      </c>
      <c r="N928" s="2">
        <v>500</v>
      </c>
      <c r="O928" s="2">
        <v>500</v>
      </c>
      <c r="P928" s="2">
        <v>0</v>
      </c>
      <c r="Q928" s="2">
        <v>0</v>
      </c>
      <c r="R928" s="2">
        <v>500</v>
      </c>
      <c r="S928" s="2">
        <v>0</v>
      </c>
      <c r="T928" s="2">
        <v>500</v>
      </c>
      <c r="U928" s="2">
        <v>0</v>
      </c>
      <c r="V928" s="2">
        <v>500</v>
      </c>
      <c r="W928" s="2">
        <v>7.9</v>
      </c>
      <c r="X928" s="2">
        <v>1492.1</v>
      </c>
      <c r="Y928" s="2">
        <v>0</v>
      </c>
      <c r="Z928" s="2">
        <v>1500</v>
      </c>
    </row>
    <row r="929" spans="1:26" ht="13.2" x14ac:dyDescent="0.25">
      <c r="A929" s="1">
        <v>44043</v>
      </c>
      <c r="B929" s="1">
        <v>44043</v>
      </c>
      <c r="C929" t="s">
        <v>31</v>
      </c>
      <c r="D929" s="3">
        <v>42920</v>
      </c>
      <c r="E929" t="s">
        <v>7</v>
      </c>
      <c r="F929" t="s">
        <v>32</v>
      </c>
      <c r="G929" t="s">
        <v>38</v>
      </c>
      <c r="H929" t="s">
        <v>39</v>
      </c>
      <c r="I929" t="s">
        <v>50</v>
      </c>
      <c r="J929" t="s">
        <v>41</v>
      </c>
      <c r="K929" s="2">
        <v>2043.71</v>
      </c>
      <c r="L929" s="2">
        <v>2956.29</v>
      </c>
      <c r="M929" s="2">
        <v>0</v>
      </c>
      <c r="N929" s="2">
        <v>5000</v>
      </c>
      <c r="O929" s="2">
        <v>924.46</v>
      </c>
      <c r="P929" s="2">
        <v>6075.54</v>
      </c>
      <c r="Q929" s="2">
        <v>0</v>
      </c>
      <c r="R929" s="2">
        <v>7000</v>
      </c>
      <c r="S929" s="2">
        <v>3387.53</v>
      </c>
      <c r="T929" s="2">
        <v>4532.97</v>
      </c>
      <c r="U929" s="2">
        <v>0</v>
      </c>
      <c r="V929" s="2">
        <v>7920.5</v>
      </c>
      <c r="W929" s="2">
        <v>11506.78</v>
      </c>
      <c r="X929" s="2">
        <v>8413.7199999999993</v>
      </c>
      <c r="Y929" s="2">
        <v>0</v>
      </c>
      <c r="Z929" s="2">
        <v>19920.5</v>
      </c>
    </row>
    <row r="930" spans="1:26" ht="13.2" x14ac:dyDescent="0.25">
      <c r="A930" s="1">
        <v>43967</v>
      </c>
      <c r="B930" s="1">
        <v>43967</v>
      </c>
      <c r="C930" t="s">
        <v>105</v>
      </c>
      <c r="D930" s="3">
        <v>42921</v>
      </c>
      <c r="E930" t="s">
        <v>7</v>
      </c>
      <c r="F930" t="s">
        <v>32</v>
      </c>
      <c r="G930" t="s">
        <v>73</v>
      </c>
      <c r="H930" t="s">
        <v>386</v>
      </c>
      <c r="I930" t="s">
        <v>411</v>
      </c>
      <c r="J930" t="s">
        <v>36</v>
      </c>
      <c r="K930" s="2">
        <v>128.99</v>
      </c>
      <c r="L930" s="2">
        <v>1381.01</v>
      </c>
      <c r="M930" s="2">
        <v>0</v>
      </c>
      <c r="N930" s="2">
        <v>1510</v>
      </c>
      <c r="O930" s="2">
        <v>8000</v>
      </c>
      <c r="P930" s="2">
        <v>0</v>
      </c>
      <c r="Q930" s="2">
        <v>0</v>
      </c>
      <c r="R930" s="2">
        <v>8000</v>
      </c>
      <c r="S930" s="2">
        <v>2204.34</v>
      </c>
      <c r="T930" s="2">
        <v>2795.66</v>
      </c>
      <c r="U930" s="2">
        <v>0</v>
      </c>
      <c r="V930" s="2">
        <v>5000</v>
      </c>
      <c r="W930" s="2">
        <v>2333.33</v>
      </c>
      <c r="X930" s="2">
        <v>12176.67</v>
      </c>
      <c r="Y930" s="2">
        <v>0</v>
      </c>
      <c r="Z930" s="2">
        <v>14510</v>
      </c>
    </row>
    <row r="931" spans="1:26" ht="13.2" x14ac:dyDescent="0.25">
      <c r="A931" s="1">
        <v>43969</v>
      </c>
      <c r="B931" s="1">
        <v>43969</v>
      </c>
      <c r="C931" t="s">
        <v>31</v>
      </c>
      <c r="D931" s="3">
        <v>42921</v>
      </c>
      <c r="E931" t="s">
        <v>7</v>
      </c>
      <c r="F931" t="s">
        <v>32</v>
      </c>
      <c r="G931" t="s">
        <v>57</v>
      </c>
      <c r="H931" t="s">
        <v>95</v>
      </c>
      <c r="I931" t="s">
        <v>191</v>
      </c>
      <c r="J931" t="s">
        <v>41</v>
      </c>
      <c r="K931" s="2">
        <v>7.9</v>
      </c>
      <c r="L931" s="2">
        <v>3492.1</v>
      </c>
      <c r="M931" s="2">
        <v>0</v>
      </c>
      <c r="N931" s="2">
        <v>3500</v>
      </c>
      <c r="O931" s="2">
        <v>5494.08</v>
      </c>
      <c r="P931" s="2">
        <v>0</v>
      </c>
      <c r="Q931" s="2">
        <v>0</v>
      </c>
      <c r="R931" s="2">
        <v>5494.08</v>
      </c>
      <c r="S931" s="2">
        <v>0</v>
      </c>
      <c r="T931" s="2">
        <v>7500</v>
      </c>
      <c r="U931" s="2">
        <v>0</v>
      </c>
      <c r="V931" s="2">
        <v>7500</v>
      </c>
      <c r="W931" s="2">
        <v>7.9</v>
      </c>
      <c r="X931" s="2">
        <v>16486.18</v>
      </c>
      <c r="Y931" s="2">
        <v>0</v>
      </c>
      <c r="Z931" s="2">
        <v>16494.080000000002</v>
      </c>
    </row>
    <row r="932" spans="1:26" ht="13.2" x14ac:dyDescent="0.25">
      <c r="A932" s="1">
        <v>43970</v>
      </c>
      <c r="B932" s="1">
        <v>43970</v>
      </c>
      <c r="C932" t="s">
        <v>31</v>
      </c>
      <c r="D932" s="3">
        <v>42921</v>
      </c>
      <c r="E932" t="s">
        <v>7</v>
      </c>
      <c r="F932" t="s">
        <v>32</v>
      </c>
      <c r="G932" t="s">
        <v>57</v>
      </c>
      <c r="H932" t="s">
        <v>95</v>
      </c>
      <c r="I932" t="s">
        <v>191</v>
      </c>
      <c r="J932" t="s">
        <v>41</v>
      </c>
      <c r="K932" s="2">
        <v>15.8</v>
      </c>
      <c r="L932" s="2">
        <v>3484.2</v>
      </c>
      <c r="M932" s="2">
        <v>0</v>
      </c>
      <c r="N932" s="2">
        <v>3500</v>
      </c>
      <c r="O932" s="2">
        <v>5717.7</v>
      </c>
      <c r="P932" s="2">
        <v>0</v>
      </c>
      <c r="Q932" s="2">
        <v>0</v>
      </c>
      <c r="R932" s="2">
        <v>5717.7</v>
      </c>
      <c r="S932" s="2">
        <v>0</v>
      </c>
      <c r="T932" s="2">
        <v>7500</v>
      </c>
      <c r="U932" s="2">
        <v>0</v>
      </c>
      <c r="V932" s="2">
        <v>7500</v>
      </c>
      <c r="W932" s="2">
        <v>15.8</v>
      </c>
      <c r="X932" s="2">
        <v>16701.900000000001</v>
      </c>
      <c r="Y932" s="2">
        <v>0</v>
      </c>
      <c r="Z932" s="2">
        <v>16717.7</v>
      </c>
    </row>
    <row r="933" spans="1:26" ht="13.2" x14ac:dyDescent="0.25">
      <c r="A933" s="1">
        <v>43972</v>
      </c>
      <c r="B933" s="1">
        <v>43972</v>
      </c>
      <c r="C933" t="s">
        <v>31</v>
      </c>
      <c r="D933" s="3">
        <v>42922</v>
      </c>
      <c r="E933" t="s">
        <v>7</v>
      </c>
      <c r="F933" t="s">
        <v>32</v>
      </c>
      <c r="G933" t="s">
        <v>38</v>
      </c>
      <c r="H933" t="s">
        <v>39</v>
      </c>
      <c r="I933" t="s">
        <v>40</v>
      </c>
      <c r="J933" t="s">
        <v>41</v>
      </c>
      <c r="K933" s="2">
        <v>710.09</v>
      </c>
      <c r="L933" s="2">
        <v>4789.91</v>
      </c>
      <c r="M933" s="2">
        <v>0</v>
      </c>
      <c r="N933" s="2">
        <v>5500</v>
      </c>
      <c r="O933" s="2">
        <v>6640.72</v>
      </c>
      <c r="P933" s="2">
        <v>3359.28</v>
      </c>
      <c r="Q933" s="2">
        <v>0</v>
      </c>
      <c r="R933" s="2">
        <v>10000</v>
      </c>
      <c r="S933" s="2">
        <v>2977.49</v>
      </c>
      <c r="T933" s="2">
        <v>2022.51</v>
      </c>
      <c r="U933" s="2">
        <v>0</v>
      </c>
      <c r="V933" s="2">
        <v>5000</v>
      </c>
      <c r="W933" s="2">
        <v>7046.86</v>
      </c>
      <c r="X933" s="2">
        <v>13453.14</v>
      </c>
      <c r="Y933" s="2">
        <v>0</v>
      </c>
      <c r="Z933" s="2">
        <v>20500</v>
      </c>
    </row>
    <row r="934" spans="1:26" ht="13.2" x14ac:dyDescent="0.25">
      <c r="A934" s="1">
        <v>43973</v>
      </c>
      <c r="B934" s="1">
        <v>43973</v>
      </c>
      <c r="C934" t="s">
        <v>31</v>
      </c>
      <c r="D934" s="3">
        <v>42922</v>
      </c>
      <c r="E934" t="s">
        <v>7</v>
      </c>
      <c r="F934" t="s">
        <v>32</v>
      </c>
      <c r="G934" t="s">
        <v>73</v>
      </c>
      <c r="H934" t="s">
        <v>87</v>
      </c>
      <c r="I934" t="s">
        <v>393</v>
      </c>
      <c r="J934" t="s">
        <v>36</v>
      </c>
      <c r="K934" s="2">
        <v>39.020000000000003</v>
      </c>
      <c r="L934" s="2">
        <v>220.98</v>
      </c>
      <c r="M934" s="2">
        <v>0</v>
      </c>
      <c r="N934" s="2">
        <v>260</v>
      </c>
      <c r="S934" s="2">
        <v>680.91</v>
      </c>
      <c r="T934" s="2">
        <v>1919.09</v>
      </c>
      <c r="U934" s="2">
        <v>0</v>
      </c>
      <c r="V934" s="2">
        <v>2600</v>
      </c>
      <c r="W934" s="2">
        <v>719.93</v>
      </c>
      <c r="X934" s="2">
        <v>2140.0700000000002</v>
      </c>
      <c r="Y934" s="2">
        <v>0</v>
      </c>
      <c r="Z934" s="2">
        <v>2860</v>
      </c>
    </row>
    <row r="935" spans="1:26" ht="13.2" x14ac:dyDescent="0.25">
      <c r="A935" s="1">
        <v>43987</v>
      </c>
      <c r="B935" s="1">
        <v>43987</v>
      </c>
      <c r="C935" t="s">
        <v>31</v>
      </c>
      <c r="D935" s="3">
        <v>42925</v>
      </c>
      <c r="E935" t="s">
        <v>7</v>
      </c>
      <c r="F935" t="s">
        <v>72</v>
      </c>
      <c r="G935" t="s">
        <v>38</v>
      </c>
      <c r="H935" t="s">
        <v>39</v>
      </c>
      <c r="I935" t="s">
        <v>99</v>
      </c>
      <c r="J935" t="s">
        <v>41</v>
      </c>
      <c r="K935" s="2">
        <v>120.44</v>
      </c>
      <c r="L935" s="2">
        <v>379.56</v>
      </c>
      <c r="M935" s="2">
        <v>0</v>
      </c>
      <c r="N935" s="2">
        <v>500</v>
      </c>
      <c r="O935" s="2">
        <v>1067.57</v>
      </c>
      <c r="P935" s="2">
        <v>4932.43</v>
      </c>
      <c r="Q935" s="2">
        <v>0</v>
      </c>
      <c r="R935" s="2">
        <v>6000</v>
      </c>
      <c r="S935" s="2">
        <v>1745.57</v>
      </c>
      <c r="T935" s="2">
        <v>754.43</v>
      </c>
      <c r="U935" s="2">
        <v>0</v>
      </c>
      <c r="V935" s="2">
        <v>2500</v>
      </c>
      <c r="W935" s="2">
        <v>6798.44</v>
      </c>
      <c r="X935" s="2">
        <v>2201.56</v>
      </c>
      <c r="Y935" s="2">
        <v>0</v>
      </c>
      <c r="Z935" s="2">
        <v>9000</v>
      </c>
    </row>
    <row r="936" spans="1:26" ht="13.2" x14ac:dyDescent="0.25">
      <c r="A936" s="1">
        <v>43985</v>
      </c>
      <c r="B936" s="1">
        <v>43985</v>
      </c>
      <c r="C936" t="s">
        <v>31</v>
      </c>
      <c r="D936" s="3">
        <v>42926</v>
      </c>
      <c r="E936" t="s">
        <v>7</v>
      </c>
      <c r="F936" t="s">
        <v>72</v>
      </c>
      <c r="G936" t="s">
        <v>38</v>
      </c>
      <c r="H936" t="s">
        <v>39</v>
      </c>
      <c r="I936" t="s">
        <v>155</v>
      </c>
      <c r="J936" t="s">
        <v>41</v>
      </c>
      <c r="K936" s="2">
        <v>28.22</v>
      </c>
      <c r="L936" s="2">
        <v>271.77999999999997</v>
      </c>
      <c r="M936" s="2">
        <v>0</v>
      </c>
      <c r="N936" s="2">
        <v>300</v>
      </c>
      <c r="O936" s="2">
        <v>3500</v>
      </c>
      <c r="P936" s="2">
        <v>0</v>
      </c>
      <c r="Q936" s="2">
        <v>0</v>
      </c>
      <c r="R936" s="2">
        <v>3500</v>
      </c>
      <c r="S936" s="2">
        <v>295.52</v>
      </c>
      <c r="T936" s="2">
        <v>3204.48</v>
      </c>
      <c r="U936" s="2">
        <v>0</v>
      </c>
      <c r="V936" s="2">
        <v>3500</v>
      </c>
      <c r="W936" s="2">
        <v>323.74</v>
      </c>
      <c r="X936" s="2">
        <v>6976.26</v>
      </c>
      <c r="Y936" s="2">
        <v>0</v>
      </c>
      <c r="Z936" s="2">
        <v>7300</v>
      </c>
    </row>
    <row r="937" spans="1:26" ht="13.2" x14ac:dyDescent="0.25">
      <c r="A937" s="1">
        <v>43979</v>
      </c>
      <c r="B937" s="1">
        <v>43979</v>
      </c>
      <c r="C937" t="s">
        <v>31</v>
      </c>
      <c r="D937" s="3">
        <v>42928</v>
      </c>
      <c r="E937" t="s">
        <v>7</v>
      </c>
      <c r="F937" t="s">
        <v>43</v>
      </c>
      <c r="G937" t="s">
        <v>57</v>
      </c>
      <c r="H937" t="s">
        <v>58</v>
      </c>
      <c r="I937" t="s">
        <v>83</v>
      </c>
      <c r="J937" t="s">
        <v>36</v>
      </c>
      <c r="K937" s="2">
        <v>4366.67</v>
      </c>
      <c r="L937" s="2">
        <v>2343.33</v>
      </c>
      <c r="M937" s="2">
        <v>0</v>
      </c>
      <c r="N937" s="2">
        <v>6710</v>
      </c>
      <c r="O937" s="2">
        <v>3639</v>
      </c>
      <c r="P937" s="2">
        <v>21158</v>
      </c>
      <c r="Q937" s="2">
        <v>0</v>
      </c>
      <c r="R937" s="2">
        <v>24797</v>
      </c>
      <c r="S937" s="2">
        <v>30838.98</v>
      </c>
      <c r="T937" s="2">
        <v>5161.0200000000004</v>
      </c>
      <c r="U937" s="2">
        <v>0</v>
      </c>
      <c r="V937" s="2">
        <v>36000</v>
      </c>
      <c r="W937" s="2">
        <v>56363.65</v>
      </c>
      <c r="X937" s="2">
        <v>11143.35</v>
      </c>
      <c r="Y937" s="2">
        <v>0</v>
      </c>
      <c r="Z937" s="2">
        <v>67507</v>
      </c>
    </row>
    <row r="938" spans="1:26" ht="13.2" x14ac:dyDescent="0.25">
      <c r="A938" s="1">
        <v>43982</v>
      </c>
      <c r="B938" s="1">
        <v>43982</v>
      </c>
      <c r="C938" t="s">
        <v>31</v>
      </c>
      <c r="D938" s="3">
        <v>42928</v>
      </c>
      <c r="E938" t="s">
        <v>7</v>
      </c>
      <c r="F938" t="s">
        <v>72</v>
      </c>
      <c r="G938" t="s">
        <v>38</v>
      </c>
      <c r="H938" t="s">
        <v>39</v>
      </c>
      <c r="I938" t="s">
        <v>155</v>
      </c>
      <c r="J938" t="s">
        <v>41</v>
      </c>
      <c r="K938" s="2">
        <v>2201.98</v>
      </c>
      <c r="L938" s="2">
        <v>2829.71</v>
      </c>
      <c r="M938" s="2">
        <v>0</v>
      </c>
      <c r="N938" s="2">
        <v>5031.6899999999996</v>
      </c>
      <c r="O938" s="2">
        <v>9859.57</v>
      </c>
      <c r="P938" s="2">
        <v>11373.29</v>
      </c>
      <c r="Q938" s="2">
        <v>0</v>
      </c>
      <c r="R938" s="2">
        <v>21232.86</v>
      </c>
      <c r="S938" s="2">
        <v>841.96</v>
      </c>
      <c r="T938" s="2">
        <v>3541.76</v>
      </c>
      <c r="U938" s="2">
        <v>0</v>
      </c>
      <c r="V938" s="2">
        <v>4383.72</v>
      </c>
      <c r="W938" s="2">
        <v>14417.23</v>
      </c>
      <c r="X938" s="2">
        <v>16231.04</v>
      </c>
      <c r="Y938" s="2">
        <v>0</v>
      </c>
      <c r="Z938" s="2">
        <v>30648.27</v>
      </c>
    </row>
    <row r="939" spans="1:26" ht="13.2" x14ac:dyDescent="0.25">
      <c r="A939" s="1">
        <v>43989</v>
      </c>
      <c r="B939" s="1">
        <v>43989</v>
      </c>
      <c r="C939" t="s">
        <v>31</v>
      </c>
      <c r="D939" s="3">
        <v>42929</v>
      </c>
      <c r="E939" t="s">
        <v>7</v>
      </c>
      <c r="F939" t="s">
        <v>32</v>
      </c>
      <c r="G939" t="s">
        <v>60</v>
      </c>
      <c r="H939" t="s">
        <v>61</v>
      </c>
      <c r="I939" t="s">
        <v>93</v>
      </c>
      <c r="J939" t="s">
        <v>36</v>
      </c>
      <c r="K939" s="2">
        <v>1024.97</v>
      </c>
      <c r="L939" s="2">
        <v>2475.0300000000002</v>
      </c>
      <c r="M939" s="2">
        <v>0</v>
      </c>
      <c r="N939" s="2">
        <v>3500</v>
      </c>
      <c r="O939" s="2">
        <v>7500</v>
      </c>
      <c r="P939" s="2">
        <v>0</v>
      </c>
      <c r="Q939" s="2">
        <v>0</v>
      </c>
      <c r="R939" s="2">
        <v>7500</v>
      </c>
      <c r="S939" s="2">
        <v>2932.5</v>
      </c>
      <c r="T939" s="2">
        <v>4567.5</v>
      </c>
      <c r="U939" s="2">
        <v>0</v>
      </c>
      <c r="V939" s="2">
        <v>7500</v>
      </c>
      <c r="W939" s="2">
        <v>3957.47</v>
      </c>
      <c r="X939" s="2">
        <v>14542.53</v>
      </c>
      <c r="Y939" s="2">
        <v>0</v>
      </c>
      <c r="Z939" s="2">
        <v>18500</v>
      </c>
    </row>
    <row r="940" spans="1:26" ht="13.2" x14ac:dyDescent="0.25">
      <c r="A940" s="1">
        <v>43993</v>
      </c>
      <c r="B940" s="1">
        <v>43993</v>
      </c>
      <c r="C940" t="s">
        <v>31</v>
      </c>
      <c r="D940" s="3">
        <v>42929</v>
      </c>
      <c r="E940" t="s">
        <v>7</v>
      </c>
      <c r="F940" t="s">
        <v>43</v>
      </c>
      <c r="G940" t="s">
        <v>60</v>
      </c>
      <c r="H940" t="s">
        <v>61</v>
      </c>
      <c r="I940" t="s">
        <v>62</v>
      </c>
      <c r="J940" t="s">
        <v>36</v>
      </c>
      <c r="K940" s="2">
        <v>7954.46</v>
      </c>
      <c r="L940" s="2">
        <v>7055.54</v>
      </c>
      <c r="M940" s="2">
        <v>0</v>
      </c>
      <c r="N940" s="2">
        <v>15010</v>
      </c>
      <c r="O940" s="2">
        <v>2760.23</v>
      </c>
      <c r="P940" s="2">
        <v>15716.61</v>
      </c>
      <c r="Q940" s="2">
        <v>0</v>
      </c>
      <c r="R940" s="2">
        <v>18476.84</v>
      </c>
      <c r="S940" s="2">
        <v>2082.5</v>
      </c>
      <c r="T940" s="2">
        <v>3917.5</v>
      </c>
      <c r="U940" s="2">
        <v>0</v>
      </c>
      <c r="V940" s="2">
        <v>6000</v>
      </c>
      <c r="W940" s="2">
        <v>25753.57</v>
      </c>
      <c r="X940" s="2">
        <v>13733.27</v>
      </c>
      <c r="Y940" s="2">
        <v>0</v>
      </c>
      <c r="Z940" s="2">
        <v>39486.839999999997</v>
      </c>
    </row>
    <row r="941" spans="1:26" ht="13.2" x14ac:dyDescent="0.25">
      <c r="A941" s="1">
        <v>44019</v>
      </c>
      <c r="B941" s="1">
        <v>44019</v>
      </c>
      <c r="C941" t="s">
        <v>31</v>
      </c>
      <c r="D941" s="3">
        <v>42929</v>
      </c>
      <c r="E941" t="s">
        <v>7</v>
      </c>
      <c r="F941" t="s">
        <v>43</v>
      </c>
      <c r="G941" t="s">
        <v>60</v>
      </c>
      <c r="H941" t="s">
        <v>61</v>
      </c>
      <c r="I941" t="s">
        <v>62</v>
      </c>
      <c r="J941" t="s">
        <v>36</v>
      </c>
      <c r="K941" s="2">
        <v>2060.6</v>
      </c>
      <c r="L941" s="2">
        <v>5947.3</v>
      </c>
      <c r="M941" s="2">
        <v>0</v>
      </c>
      <c r="N941" s="2">
        <v>8007.9</v>
      </c>
      <c r="O941" s="2">
        <v>11550.43</v>
      </c>
      <c r="P941" s="2">
        <v>4949.57</v>
      </c>
      <c r="Q941" s="2">
        <v>0</v>
      </c>
      <c r="R941" s="2">
        <v>16500</v>
      </c>
      <c r="S941" s="2">
        <v>1430</v>
      </c>
      <c r="T941" s="2">
        <v>10570</v>
      </c>
      <c r="U941" s="2">
        <v>0</v>
      </c>
      <c r="V941" s="2">
        <v>12000</v>
      </c>
      <c r="W941" s="2">
        <v>8440.17</v>
      </c>
      <c r="X941" s="2">
        <v>28067.73</v>
      </c>
      <c r="Y941" s="2">
        <v>0</v>
      </c>
      <c r="Z941" s="2">
        <v>36507.9</v>
      </c>
    </row>
    <row r="942" spans="1:26" ht="13.2" x14ac:dyDescent="0.25">
      <c r="A942" s="1">
        <v>43995</v>
      </c>
      <c r="B942" s="1">
        <v>43995</v>
      </c>
      <c r="C942" t="s">
        <v>31</v>
      </c>
      <c r="D942" s="3">
        <v>42932</v>
      </c>
      <c r="E942" t="s">
        <v>7</v>
      </c>
      <c r="F942" t="s">
        <v>32</v>
      </c>
      <c r="G942" t="s">
        <v>38</v>
      </c>
      <c r="H942" t="s">
        <v>39</v>
      </c>
      <c r="I942" t="s">
        <v>40</v>
      </c>
      <c r="J942" t="s">
        <v>41</v>
      </c>
      <c r="K942" s="2">
        <v>7.9</v>
      </c>
      <c r="L942" s="2">
        <v>1502.1</v>
      </c>
      <c r="M942" s="2">
        <v>0</v>
      </c>
      <c r="N942" s="2">
        <v>1510</v>
      </c>
      <c r="O942" s="2">
        <v>7041.09</v>
      </c>
      <c r="P942" s="2">
        <v>958.91</v>
      </c>
      <c r="Q942" s="2">
        <v>0</v>
      </c>
      <c r="R942" s="2">
        <v>8000</v>
      </c>
      <c r="S942" s="2">
        <v>0</v>
      </c>
      <c r="T942" s="2">
        <v>5000</v>
      </c>
      <c r="U942" s="2">
        <v>0</v>
      </c>
      <c r="V942" s="2">
        <v>5000</v>
      </c>
      <c r="W942" s="2">
        <v>966.81</v>
      </c>
      <c r="X942" s="2">
        <v>13543.19</v>
      </c>
      <c r="Y942" s="2">
        <v>0</v>
      </c>
      <c r="Z942" s="2">
        <v>14510</v>
      </c>
    </row>
    <row r="943" spans="1:26" ht="13.2" x14ac:dyDescent="0.25">
      <c r="A943" s="1">
        <v>44021</v>
      </c>
      <c r="B943" s="1">
        <v>44021</v>
      </c>
      <c r="C943" t="s">
        <v>31</v>
      </c>
      <c r="D943" s="3">
        <v>42932</v>
      </c>
      <c r="E943" t="s">
        <v>7</v>
      </c>
      <c r="F943" t="s">
        <v>32</v>
      </c>
      <c r="G943" t="s">
        <v>38</v>
      </c>
      <c r="H943" t="s">
        <v>39</v>
      </c>
      <c r="I943" t="s">
        <v>48</v>
      </c>
      <c r="J943" t="s">
        <v>41</v>
      </c>
      <c r="K943" s="2">
        <v>557.9</v>
      </c>
      <c r="L943" s="2">
        <v>852.1</v>
      </c>
      <c r="M943" s="2">
        <v>0</v>
      </c>
      <c r="N943" s="2">
        <v>1410</v>
      </c>
      <c r="O943" s="2">
        <v>1756</v>
      </c>
      <c r="P943" s="2">
        <v>1444</v>
      </c>
      <c r="Q943" s="2">
        <v>0</v>
      </c>
      <c r="R943" s="2">
        <v>3200</v>
      </c>
      <c r="S943" s="2">
        <v>0</v>
      </c>
      <c r="T943" s="2">
        <v>4800</v>
      </c>
      <c r="U943" s="2">
        <v>0</v>
      </c>
      <c r="V943" s="2">
        <v>4800</v>
      </c>
      <c r="W943" s="2">
        <v>2001.9</v>
      </c>
      <c r="X943" s="2">
        <v>7408.1</v>
      </c>
      <c r="Y943" s="2">
        <v>0</v>
      </c>
      <c r="Z943" s="2">
        <v>9410</v>
      </c>
    </row>
    <row r="944" spans="1:26" ht="13.2" x14ac:dyDescent="0.25">
      <c r="A944" s="1">
        <v>44000</v>
      </c>
      <c r="B944" s="1">
        <v>44000</v>
      </c>
      <c r="C944" t="s">
        <v>31</v>
      </c>
      <c r="D944" s="3">
        <v>42934</v>
      </c>
      <c r="E944" t="s">
        <v>7</v>
      </c>
      <c r="F944" t="s">
        <v>72</v>
      </c>
      <c r="G944" t="s">
        <v>60</v>
      </c>
      <c r="H944" t="s">
        <v>61</v>
      </c>
      <c r="I944" t="s">
        <v>141</v>
      </c>
      <c r="J944" t="s">
        <v>36</v>
      </c>
      <c r="K944" s="2">
        <v>7.9</v>
      </c>
      <c r="L944" s="2">
        <v>3492.1</v>
      </c>
      <c r="M944" s="2">
        <v>0</v>
      </c>
      <c r="N944" s="2">
        <v>3500</v>
      </c>
      <c r="O944" s="2">
        <v>5000</v>
      </c>
      <c r="P944" s="2">
        <v>0</v>
      </c>
      <c r="Q944" s="2">
        <v>0</v>
      </c>
      <c r="R944" s="2">
        <v>5000</v>
      </c>
      <c r="S944" s="2">
        <v>0</v>
      </c>
      <c r="T944" s="2">
        <v>5000</v>
      </c>
      <c r="U944" s="2">
        <v>0</v>
      </c>
      <c r="V944" s="2">
        <v>5000</v>
      </c>
      <c r="W944" s="2">
        <v>7.9</v>
      </c>
      <c r="X944" s="2">
        <v>13492.1</v>
      </c>
      <c r="Y944" s="2">
        <v>0</v>
      </c>
      <c r="Z944" s="2">
        <v>13500</v>
      </c>
    </row>
    <row r="945" spans="1:26" ht="13.2" x14ac:dyDescent="0.25">
      <c r="A945" s="1">
        <v>44002</v>
      </c>
      <c r="B945" s="1">
        <v>44002</v>
      </c>
      <c r="C945" t="s">
        <v>31</v>
      </c>
      <c r="D945" s="3">
        <v>42934</v>
      </c>
      <c r="E945" t="s">
        <v>7</v>
      </c>
      <c r="F945" t="s">
        <v>72</v>
      </c>
      <c r="G945" t="s">
        <v>38</v>
      </c>
      <c r="H945" t="s">
        <v>39</v>
      </c>
      <c r="I945" t="s">
        <v>155</v>
      </c>
      <c r="J945" t="s">
        <v>41</v>
      </c>
      <c r="K945" s="2">
        <v>557.9</v>
      </c>
      <c r="L945" s="2">
        <v>942.1</v>
      </c>
      <c r="M945" s="2">
        <v>0</v>
      </c>
      <c r="N945" s="2">
        <v>1500</v>
      </c>
      <c r="O945" s="2">
        <v>5745.71</v>
      </c>
      <c r="P945" s="2">
        <v>2254.29</v>
      </c>
      <c r="Q945" s="2">
        <v>0</v>
      </c>
      <c r="R945" s="2">
        <v>8000</v>
      </c>
      <c r="S945" s="2">
        <v>0</v>
      </c>
      <c r="T945" s="2">
        <v>5000</v>
      </c>
      <c r="U945" s="2">
        <v>0</v>
      </c>
      <c r="V945" s="2">
        <v>5000</v>
      </c>
      <c r="W945" s="2">
        <v>2812.19</v>
      </c>
      <c r="X945" s="2">
        <v>11687.81</v>
      </c>
      <c r="Y945" s="2">
        <v>0</v>
      </c>
      <c r="Z945" s="2">
        <v>14500</v>
      </c>
    </row>
    <row r="946" spans="1:26" ht="13.2" x14ac:dyDescent="0.25">
      <c r="A946" s="1">
        <v>44027</v>
      </c>
      <c r="B946" s="1">
        <v>44027</v>
      </c>
      <c r="C946" t="s">
        <v>105</v>
      </c>
      <c r="D946" s="3">
        <v>42934</v>
      </c>
      <c r="E946" t="s">
        <v>7</v>
      </c>
      <c r="F946" t="s">
        <v>32</v>
      </c>
      <c r="G946" t="s">
        <v>38</v>
      </c>
      <c r="H946" t="s">
        <v>39</v>
      </c>
      <c r="I946" t="s">
        <v>40</v>
      </c>
      <c r="J946" t="s">
        <v>41</v>
      </c>
      <c r="K946" s="2">
        <v>201.69</v>
      </c>
      <c r="L946" s="2">
        <v>298.31</v>
      </c>
      <c r="M946" s="2">
        <v>0</v>
      </c>
      <c r="N946" s="2">
        <v>500</v>
      </c>
      <c r="O946" s="2">
        <v>5000</v>
      </c>
      <c r="P946" s="2">
        <v>0</v>
      </c>
      <c r="Q946" s="2">
        <v>0</v>
      </c>
      <c r="R946" s="2">
        <v>5000</v>
      </c>
      <c r="S946" s="2">
        <v>3076.73</v>
      </c>
      <c r="T946" s="2">
        <v>2423.27</v>
      </c>
      <c r="U946" s="2">
        <v>0</v>
      </c>
      <c r="V946" s="2">
        <v>5500</v>
      </c>
      <c r="W946" s="2">
        <v>3278.42</v>
      </c>
      <c r="X946" s="2">
        <v>7721.58</v>
      </c>
      <c r="Y946" s="2">
        <v>0</v>
      </c>
      <c r="Z946" s="2">
        <v>11000</v>
      </c>
    </row>
    <row r="947" spans="1:26" ht="13.2" x14ac:dyDescent="0.25">
      <c r="A947" s="1">
        <v>43998</v>
      </c>
      <c r="B947" s="1">
        <v>43998</v>
      </c>
      <c r="C947" t="s">
        <v>31</v>
      </c>
      <c r="D947" s="3">
        <v>42935</v>
      </c>
      <c r="E947" t="s">
        <v>7</v>
      </c>
      <c r="F947" t="s">
        <v>72</v>
      </c>
      <c r="G947" t="s">
        <v>60</v>
      </c>
      <c r="H947" t="s">
        <v>61</v>
      </c>
      <c r="I947" t="s">
        <v>218</v>
      </c>
      <c r="J947" t="s">
        <v>36</v>
      </c>
      <c r="K947" s="2">
        <v>1227.1199999999999</v>
      </c>
      <c r="L947" s="2">
        <v>2272.88</v>
      </c>
      <c r="M947" s="2">
        <v>0</v>
      </c>
      <c r="N947" s="2">
        <v>3500</v>
      </c>
      <c r="O947" s="2">
        <v>4208</v>
      </c>
      <c r="P947" s="2">
        <v>6312</v>
      </c>
      <c r="Q947" s="2">
        <v>0</v>
      </c>
      <c r="R947" s="2">
        <v>10520</v>
      </c>
      <c r="S947" s="2">
        <v>1399.3</v>
      </c>
      <c r="T947" s="2">
        <v>7100.7</v>
      </c>
      <c r="U947" s="2">
        <v>0</v>
      </c>
      <c r="V947" s="2">
        <v>8500</v>
      </c>
      <c r="W947" s="2">
        <v>8938.42</v>
      </c>
      <c r="X947" s="2">
        <v>13581.58</v>
      </c>
      <c r="Y947" s="2">
        <v>0</v>
      </c>
      <c r="Z947" s="2">
        <v>22520</v>
      </c>
    </row>
    <row r="948" spans="1:26" ht="13.2" x14ac:dyDescent="0.25">
      <c r="A948" s="1">
        <v>43999</v>
      </c>
      <c r="B948" s="1">
        <v>43999</v>
      </c>
      <c r="C948" t="s">
        <v>31</v>
      </c>
      <c r="D948" s="3">
        <v>42935</v>
      </c>
      <c r="E948" t="s">
        <v>7</v>
      </c>
      <c r="F948" t="s">
        <v>32</v>
      </c>
      <c r="G948" t="s">
        <v>38</v>
      </c>
      <c r="H948" t="s">
        <v>39</v>
      </c>
      <c r="I948" t="s">
        <v>48</v>
      </c>
      <c r="J948" t="s">
        <v>41</v>
      </c>
      <c r="K948" s="2">
        <v>557.9</v>
      </c>
      <c r="L948" s="2">
        <v>652.1</v>
      </c>
      <c r="M948" s="2">
        <v>0</v>
      </c>
      <c r="N948" s="2">
        <v>1210</v>
      </c>
      <c r="O948" s="2">
        <v>8000</v>
      </c>
      <c r="P948" s="2">
        <v>0</v>
      </c>
      <c r="Q948" s="2">
        <v>0</v>
      </c>
      <c r="R948" s="2">
        <v>8000</v>
      </c>
      <c r="S948" s="2">
        <v>0</v>
      </c>
      <c r="T948" s="2">
        <v>3600</v>
      </c>
      <c r="U948" s="2">
        <v>0</v>
      </c>
      <c r="V948" s="2">
        <v>3600</v>
      </c>
      <c r="W948" s="2">
        <v>557.9</v>
      </c>
      <c r="X948" s="2">
        <v>12252.1</v>
      </c>
      <c r="Y948" s="2">
        <v>0</v>
      </c>
      <c r="Z948" s="2">
        <v>12810</v>
      </c>
    </row>
    <row r="949" spans="1:26" ht="13.2" x14ac:dyDescent="0.25">
      <c r="A949" s="1">
        <v>44001</v>
      </c>
      <c r="B949" s="1">
        <v>44001</v>
      </c>
      <c r="C949" t="s">
        <v>31</v>
      </c>
      <c r="D949" s="3">
        <v>42935</v>
      </c>
      <c r="E949" t="s">
        <v>7</v>
      </c>
      <c r="F949" t="s">
        <v>32</v>
      </c>
      <c r="G949" t="s">
        <v>38</v>
      </c>
      <c r="H949" t="s">
        <v>39</v>
      </c>
      <c r="I949" t="s">
        <v>40</v>
      </c>
      <c r="J949" t="s">
        <v>41</v>
      </c>
      <c r="K949" s="2">
        <v>2307.67</v>
      </c>
      <c r="L949" s="2">
        <v>692.33</v>
      </c>
      <c r="M949" s="2">
        <v>0</v>
      </c>
      <c r="N949" s="2">
        <v>3000</v>
      </c>
      <c r="O949" s="2">
        <v>1556.48</v>
      </c>
      <c r="P949" s="2">
        <v>3443.52</v>
      </c>
      <c r="Q949" s="2">
        <v>0</v>
      </c>
      <c r="R949" s="2">
        <v>5000</v>
      </c>
      <c r="S949" s="2">
        <v>0</v>
      </c>
      <c r="T949" s="2">
        <v>4500</v>
      </c>
      <c r="U949" s="2">
        <v>0</v>
      </c>
      <c r="V949" s="2">
        <v>4500</v>
      </c>
      <c r="W949" s="2">
        <v>5751.19</v>
      </c>
      <c r="X949" s="2">
        <v>6748.81</v>
      </c>
      <c r="Y949" s="2">
        <v>0</v>
      </c>
      <c r="Z949" s="2">
        <v>12500</v>
      </c>
    </row>
    <row r="950" spans="1:26" ht="13.2" x14ac:dyDescent="0.25">
      <c r="A950" s="1">
        <v>44005</v>
      </c>
      <c r="B950" s="1">
        <v>44005</v>
      </c>
      <c r="C950" t="s">
        <v>31</v>
      </c>
      <c r="D950" s="3">
        <v>42935</v>
      </c>
      <c r="E950" t="s">
        <v>7</v>
      </c>
      <c r="F950" t="s">
        <v>72</v>
      </c>
      <c r="G950" t="s">
        <v>57</v>
      </c>
      <c r="H950" t="s">
        <v>58</v>
      </c>
      <c r="I950" t="s">
        <v>350</v>
      </c>
      <c r="J950" t="s">
        <v>36</v>
      </c>
      <c r="K950" s="2">
        <v>4502.43</v>
      </c>
      <c r="L950" s="2">
        <v>505.47</v>
      </c>
      <c r="M950" s="2">
        <v>0</v>
      </c>
      <c r="N950" s="2">
        <v>5007.8999999999996</v>
      </c>
      <c r="O950" s="2">
        <v>1.1599999999999999</v>
      </c>
      <c r="P950" s="2">
        <v>3522.84</v>
      </c>
      <c r="Q950" s="2">
        <v>0</v>
      </c>
      <c r="R950" s="2">
        <v>3524</v>
      </c>
      <c r="S950" s="2">
        <v>2195.66</v>
      </c>
      <c r="T950" s="2">
        <v>3004.34</v>
      </c>
      <c r="U950" s="2">
        <v>0</v>
      </c>
      <c r="V950" s="2">
        <v>5200</v>
      </c>
      <c r="W950" s="2">
        <v>10220.93</v>
      </c>
      <c r="X950" s="2">
        <v>3510.97</v>
      </c>
      <c r="Y950" s="2">
        <v>0</v>
      </c>
      <c r="Z950" s="2">
        <v>13731.9</v>
      </c>
    </row>
    <row r="951" spans="1:26" ht="13.2" x14ac:dyDescent="0.25">
      <c r="A951" s="1">
        <v>44015</v>
      </c>
      <c r="B951" s="1">
        <v>44015</v>
      </c>
      <c r="C951" t="s">
        <v>31</v>
      </c>
      <c r="D951" s="3">
        <v>42935</v>
      </c>
      <c r="E951" t="s">
        <v>7</v>
      </c>
      <c r="F951" t="s">
        <v>32</v>
      </c>
      <c r="G951" t="s">
        <v>38</v>
      </c>
      <c r="H951" t="s">
        <v>39</v>
      </c>
      <c r="I951" t="s">
        <v>50</v>
      </c>
      <c r="J951" t="s">
        <v>41</v>
      </c>
      <c r="K951" s="2">
        <v>1573.61</v>
      </c>
      <c r="L951" s="2">
        <v>2826.39</v>
      </c>
      <c r="M951" s="2">
        <v>0</v>
      </c>
      <c r="N951" s="2">
        <v>4400</v>
      </c>
      <c r="O951" s="2">
        <v>600</v>
      </c>
      <c r="P951" s="2">
        <v>0</v>
      </c>
      <c r="Q951" s="2">
        <v>0</v>
      </c>
      <c r="R951" s="2">
        <v>600</v>
      </c>
      <c r="S951" s="2">
        <v>2559.77</v>
      </c>
      <c r="T951" s="2">
        <v>4440.2299999999996</v>
      </c>
      <c r="U951" s="2">
        <v>0</v>
      </c>
      <c r="V951" s="2">
        <v>7000</v>
      </c>
      <c r="W951" s="2">
        <v>4133.38</v>
      </c>
      <c r="X951" s="2">
        <v>7866.62</v>
      </c>
      <c r="Y951" s="2">
        <v>0</v>
      </c>
      <c r="Z951" s="2">
        <v>12000</v>
      </c>
    </row>
    <row r="952" spans="1:26" ht="13.2" x14ac:dyDescent="0.25">
      <c r="A952" s="1">
        <v>44006</v>
      </c>
      <c r="B952" s="1">
        <v>44006</v>
      </c>
      <c r="C952" t="s">
        <v>31</v>
      </c>
      <c r="D952" s="3">
        <v>42936</v>
      </c>
      <c r="E952" t="s">
        <v>7</v>
      </c>
      <c r="F952" t="s">
        <v>32</v>
      </c>
      <c r="G952" t="s">
        <v>38</v>
      </c>
      <c r="H952" t="s">
        <v>39</v>
      </c>
      <c r="I952" t="s">
        <v>40</v>
      </c>
      <c r="J952" t="s">
        <v>41</v>
      </c>
      <c r="K952" s="2">
        <v>2310.4499999999998</v>
      </c>
      <c r="L952" s="2">
        <v>1199.55</v>
      </c>
      <c r="M952" s="2">
        <v>0</v>
      </c>
      <c r="N952" s="2">
        <v>3510</v>
      </c>
      <c r="O952" s="2">
        <v>813.65</v>
      </c>
      <c r="P952" s="2">
        <v>2983.39</v>
      </c>
      <c r="Q952" s="2">
        <v>0</v>
      </c>
      <c r="R952" s="2">
        <v>3797.04</v>
      </c>
      <c r="S952" s="2">
        <v>1539.24</v>
      </c>
      <c r="T952" s="2">
        <v>4460.76</v>
      </c>
      <c r="U952" s="2">
        <v>0</v>
      </c>
      <c r="V952" s="2">
        <v>6000</v>
      </c>
      <c r="W952" s="2">
        <v>6833.08</v>
      </c>
      <c r="X952" s="2">
        <v>6473.96</v>
      </c>
      <c r="Y952" s="2">
        <v>0</v>
      </c>
      <c r="Z952" s="2">
        <v>13307.04</v>
      </c>
    </row>
    <row r="953" spans="1:26" ht="13.2" x14ac:dyDescent="0.25">
      <c r="A953" s="1">
        <v>44009</v>
      </c>
      <c r="B953" s="1">
        <v>44009</v>
      </c>
      <c r="C953" t="s">
        <v>31</v>
      </c>
      <c r="D953" s="3">
        <v>42936</v>
      </c>
      <c r="E953" t="s">
        <v>7</v>
      </c>
      <c r="F953" t="s">
        <v>32</v>
      </c>
      <c r="G953" t="s">
        <v>38</v>
      </c>
      <c r="H953" t="s">
        <v>39</v>
      </c>
      <c r="I953" t="s">
        <v>485</v>
      </c>
      <c r="J953" t="s">
        <v>41</v>
      </c>
      <c r="K953" s="2">
        <v>24.4</v>
      </c>
      <c r="L953" s="2">
        <v>2025.6</v>
      </c>
      <c r="M953" s="2">
        <v>0</v>
      </c>
      <c r="N953" s="2">
        <v>2050</v>
      </c>
      <c r="O953" s="2">
        <v>5000</v>
      </c>
      <c r="P953" s="2">
        <v>0</v>
      </c>
      <c r="Q953" s="2">
        <v>0</v>
      </c>
      <c r="R953" s="2">
        <v>5000</v>
      </c>
      <c r="S953" s="2">
        <v>474.42</v>
      </c>
      <c r="T953" s="2">
        <v>3525.58</v>
      </c>
      <c r="U953" s="2">
        <v>0</v>
      </c>
      <c r="V953" s="2">
        <v>4000</v>
      </c>
      <c r="W953" s="2">
        <v>498.82</v>
      </c>
      <c r="X953" s="2">
        <v>10551.18</v>
      </c>
      <c r="Y953" s="2">
        <v>0</v>
      </c>
      <c r="Z953" s="2">
        <v>11050</v>
      </c>
    </row>
    <row r="954" spans="1:26" ht="13.2" x14ac:dyDescent="0.25">
      <c r="A954" s="1">
        <v>44030</v>
      </c>
      <c r="B954" s="1">
        <v>44030</v>
      </c>
      <c r="C954" t="s">
        <v>31</v>
      </c>
      <c r="D954" s="3">
        <v>42938</v>
      </c>
      <c r="E954" t="s">
        <v>7</v>
      </c>
      <c r="F954" t="s">
        <v>32</v>
      </c>
      <c r="G954" t="s">
        <v>38</v>
      </c>
      <c r="H954" t="s">
        <v>39</v>
      </c>
      <c r="I954" t="s">
        <v>50</v>
      </c>
      <c r="J954" t="s">
        <v>41</v>
      </c>
      <c r="K954" s="2">
        <v>7895.53</v>
      </c>
      <c r="L954" s="2">
        <v>13000</v>
      </c>
      <c r="M954" s="2">
        <v>0</v>
      </c>
      <c r="N954" s="2">
        <v>20895.53</v>
      </c>
      <c r="O954" s="2">
        <v>1103.98</v>
      </c>
      <c r="P954" s="2">
        <v>30336.32</v>
      </c>
      <c r="Q954" s="2">
        <v>0</v>
      </c>
      <c r="R954" s="2">
        <v>31440.3</v>
      </c>
      <c r="S954" s="2">
        <v>2903.84</v>
      </c>
      <c r="T954" s="2">
        <v>7096.16</v>
      </c>
      <c r="U954" s="2">
        <v>0</v>
      </c>
      <c r="V954" s="2">
        <v>10000</v>
      </c>
      <c r="W954" s="2">
        <v>41135.69</v>
      </c>
      <c r="X954" s="2">
        <v>21200.14</v>
      </c>
      <c r="Y954" s="2">
        <v>0</v>
      </c>
      <c r="Z954" s="2">
        <v>62335.83</v>
      </c>
    </row>
    <row r="955" spans="1:26" ht="13.2" x14ac:dyDescent="0.25">
      <c r="A955" s="1">
        <v>44011</v>
      </c>
      <c r="B955" s="1">
        <v>44011</v>
      </c>
      <c r="C955" t="s">
        <v>31</v>
      </c>
      <c r="D955" s="3">
        <v>42939</v>
      </c>
      <c r="E955" t="s">
        <v>7</v>
      </c>
      <c r="F955" t="s">
        <v>72</v>
      </c>
      <c r="G955" t="s">
        <v>60</v>
      </c>
      <c r="H955" t="s">
        <v>61</v>
      </c>
      <c r="I955" t="s">
        <v>221</v>
      </c>
      <c r="J955" t="s">
        <v>36</v>
      </c>
      <c r="K955" s="2">
        <v>7103.19</v>
      </c>
      <c r="L955" s="2">
        <v>456.81</v>
      </c>
      <c r="M955" s="2">
        <v>0</v>
      </c>
      <c r="N955" s="2">
        <v>7560</v>
      </c>
      <c r="O955" s="2">
        <v>3549.14</v>
      </c>
      <c r="P955" s="2">
        <v>20438.86</v>
      </c>
      <c r="Q955" s="2">
        <v>0</v>
      </c>
      <c r="R955" s="2">
        <v>23988</v>
      </c>
      <c r="S955" s="2">
        <v>2165.84</v>
      </c>
      <c r="T955" s="2">
        <v>2834.16</v>
      </c>
      <c r="U955" s="2">
        <v>0</v>
      </c>
      <c r="V955" s="2">
        <v>5000</v>
      </c>
      <c r="W955" s="2">
        <v>29707.89</v>
      </c>
      <c r="X955" s="2">
        <v>6840.11</v>
      </c>
      <c r="Y955" s="2">
        <v>0</v>
      </c>
      <c r="Z955" s="2">
        <v>36548</v>
      </c>
    </row>
    <row r="956" spans="1:26" ht="13.2" x14ac:dyDescent="0.25">
      <c r="A956" s="1">
        <v>44011</v>
      </c>
      <c r="B956" s="1">
        <v>44012</v>
      </c>
      <c r="C956" t="s">
        <v>31</v>
      </c>
      <c r="D956" s="3">
        <v>42939</v>
      </c>
      <c r="E956" t="s">
        <v>7</v>
      </c>
      <c r="F956" t="s">
        <v>72</v>
      </c>
      <c r="G956" t="s">
        <v>60</v>
      </c>
      <c r="H956" t="s">
        <v>61</v>
      </c>
      <c r="I956" t="s">
        <v>221</v>
      </c>
      <c r="J956" t="s">
        <v>36</v>
      </c>
      <c r="K956" s="2">
        <v>11486.45</v>
      </c>
      <c r="L956" s="2">
        <v>1523.55</v>
      </c>
      <c r="M956" s="2">
        <v>0</v>
      </c>
      <c r="N956" s="2">
        <v>13010</v>
      </c>
      <c r="O956" s="2">
        <v>50</v>
      </c>
      <c r="P956" s="2">
        <v>20500</v>
      </c>
      <c r="Q956" s="2">
        <v>0</v>
      </c>
      <c r="R956" s="2">
        <v>20550</v>
      </c>
      <c r="S956" s="2">
        <v>9319.5400000000009</v>
      </c>
      <c r="T956" s="2">
        <v>680.46</v>
      </c>
      <c r="U956" s="2">
        <v>0</v>
      </c>
      <c r="V956" s="2">
        <v>10000</v>
      </c>
      <c r="W956" s="2">
        <v>41305.99</v>
      </c>
      <c r="X956" s="2">
        <v>2254.0100000000002</v>
      </c>
      <c r="Y956" s="2">
        <v>0</v>
      </c>
      <c r="Z956" s="2">
        <v>43560</v>
      </c>
    </row>
    <row r="957" spans="1:26" ht="13.2" x14ac:dyDescent="0.25">
      <c r="A957" s="1">
        <v>43469</v>
      </c>
      <c r="B957" s="1">
        <v>44022</v>
      </c>
      <c r="C957" t="s">
        <v>105</v>
      </c>
      <c r="D957" s="3">
        <v>42939</v>
      </c>
      <c r="E957" t="s">
        <v>7</v>
      </c>
      <c r="F957" t="s">
        <v>72</v>
      </c>
      <c r="G957" t="s">
        <v>60</v>
      </c>
      <c r="H957" t="s">
        <v>61</v>
      </c>
      <c r="I957" t="s">
        <v>221</v>
      </c>
      <c r="J957" t="s">
        <v>36</v>
      </c>
      <c r="K957" s="2">
        <v>181.15</v>
      </c>
      <c r="L957" s="2">
        <v>328.85</v>
      </c>
      <c r="M957" s="2">
        <v>0</v>
      </c>
      <c r="N957" s="2">
        <v>510</v>
      </c>
      <c r="O957" s="2">
        <v>0</v>
      </c>
      <c r="P957" s="2">
        <v>0</v>
      </c>
      <c r="Q957" s="2">
        <v>0</v>
      </c>
      <c r="R957" s="2">
        <v>0</v>
      </c>
      <c r="S957" s="2">
        <v>4661.87</v>
      </c>
      <c r="T957" s="2">
        <v>338.13</v>
      </c>
      <c r="U957" s="2">
        <v>0</v>
      </c>
      <c r="V957" s="2">
        <v>5000</v>
      </c>
      <c r="W957" s="2">
        <v>4843.0200000000004</v>
      </c>
      <c r="X957" s="2">
        <v>666.98</v>
      </c>
      <c r="Y957" s="2">
        <v>0</v>
      </c>
      <c r="Z957" s="2">
        <v>5510</v>
      </c>
    </row>
    <row r="958" spans="1:26" ht="13.2" x14ac:dyDescent="0.25">
      <c r="A958" s="1">
        <v>44017</v>
      </c>
      <c r="B958" s="1">
        <v>44017</v>
      </c>
      <c r="C958" t="s">
        <v>31</v>
      </c>
      <c r="D958" s="3">
        <v>42941</v>
      </c>
      <c r="E958" t="s">
        <v>7</v>
      </c>
      <c r="F958" t="s">
        <v>72</v>
      </c>
      <c r="G958" t="s">
        <v>38</v>
      </c>
      <c r="H958" t="s">
        <v>39</v>
      </c>
      <c r="I958" t="s">
        <v>99</v>
      </c>
      <c r="J958" t="s">
        <v>41</v>
      </c>
      <c r="K958" s="2">
        <v>28.25</v>
      </c>
      <c r="L958" s="2">
        <v>471.75</v>
      </c>
      <c r="M958" s="2">
        <v>0</v>
      </c>
      <c r="N958" s="2">
        <v>500</v>
      </c>
      <c r="O958" s="2">
        <v>4549.1400000000003</v>
      </c>
      <c r="P958" s="2">
        <v>450.86</v>
      </c>
      <c r="Q958" s="2">
        <v>0</v>
      </c>
      <c r="R958" s="2">
        <v>5000</v>
      </c>
      <c r="S958" s="2">
        <v>128.46</v>
      </c>
      <c r="T958" s="2">
        <v>2371.54</v>
      </c>
      <c r="U958" s="2">
        <v>0</v>
      </c>
      <c r="V958" s="2">
        <v>2500</v>
      </c>
      <c r="W958" s="2">
        <v>607.57000000000005</v>
      </c>
      <c r="X958" s="2">
        <v>7392.43</v>
      </c>
      <c r="Y958" s="2">
        <v>0</v>
      </c>
      <c r="Z958" s="2">
        <v>8000</v>
      </c>
    </row>
    <row r="959" spans="1:26" ht="13.2" x14ac:dyDescent="0.25">
      <c r="A959" s="1">
        <v>44018</v>
      </c>
      <c r="B959" s="1">
        <v>44018</v>
      </c>
      <c r="C959" t="s">
        <v>105</v>
      </c>
      <c r="D959" s="3">
        <v>42941</v>
      </c>
      <c r="E959" t="s">
        <v>7</v>
      </c>
      <c r="F959" t="s">
        <v>72</v>
      </c>
      <c r="G959" t="s">
        <v>38</v>
      </c>
      <c r="H959" t="s">
        <v>39</v>
      </c>
      <c r="I959" t="s">
        <v>155</v>
      </c>
      <c r="J959" t="s">
        <v>41</v>
      </c>
      <c r="K959" s="2">
        <v>16.149999999999999</v>
      </c>
      <c r="L959" s="2">
        <v>983.85</v>
      </c>
      <c r="M959" s="2">
        <v>0</v>
      </c>
      <c r="N959" s="2">
        <v>1000</v>
      </c>
      <c r="O959" s="2">
        <v>4208</v>
      </c>
      <c r="P959" s="2">
        <v>0</v>
      </c>
      <c r="Q959" s="2">
        <v>0</v>
      </c>
      <c r="R959" s="2">
        <v>4208</v>
      </c>
      <c r="S959" s="2">
        <v>97.21</v>
      </c>
      <c r="T959" s="2">
        <v>2902.79</v>
      </c>
      <c r="U959" s="2">
        <v>0</v>
      </c>
      <c r="V959" s="2">
        <v>3000</v>
      </c>
      <c r="W959" s="2">
        <v>113.36</v>
      </c>
      <c r="X959" s="2">
        <v>8094.64</v>
      </c>
      <c r="Y959" s="2">
        <v>0</v>
      </c>
      <c r="Z959" s="2">
        <v>8208</v>
      </c>
    </row>
    <row r="960" spans="1:26" ht="13.2" x14ac:dyDescent="0.25">
      <c r="A960" s="1">
        <v>44024</v>
      </c>
      <c r="B960" s="1">
        <v>44024</v>
      </c>
      <c r="C960" t="s">
        <v>31</v>
      </c>
      <c r="D960" s="3">
        <v>42941</v>
      </c>
      <c r="E960" t="s">
        <v>7</v>
      </c>
      <c r="F960" t="s">
        <v>32</v>
      </c>
      <c r="G960" t="s">
        <v>38</v>
      </c>
      <c r="H960" t="s">
        <v>39</v>
      </c>
      <c r="I960" t="s">
        <v>40</v>
      </c>
      <c r="J960" t="s">
        <v>41</v>
      </c>
      <c r="K960" s="2">
        <v>5649.95</v>
      </c>
      <c r="L960" s="2">
        <v>2350.0500000000002</v>
      </c>
      <c r="M960" s="2">
        <v>0</v>
      </c>
      <c r="N960" s="2">
        <v>8000</v>
      </c>
      <c r="O960" s="2">
        <v>4992.55</v>
      </c>
      <c r="P960" s="2">
        <v>9429.67</v>
      </c>
      <c r="Q960" s="2">
        <v>0</v>
      </c>
      <c r="R960" s="2">
        <v>14422.22</v>
      </c>
      <c r="S960" s="2">
        <v>926.22</v>
      </c>
      <c r="T960" s="2">
        <v>5073.78</v>
      </c>
      <c r="U960" s="2">
        <v>0</v>
      </c>
      <c r="V960" s="2">
        <v>6000</v>
      </c>
      <c r="W960" s="2">
        <v>16005.84</v>
      </c>
      <c r="X960" s="2">
        <v>12416.38</v>
      </c>
      <c r="Y960" s="2">
        <v>0</v>
      </c>
      <c r="Z960" s="2">
        <v>28422.22</v>
      </c>
    </row>
    <row r="961" spans="1:26" ht="13.2" x14ac:dyDescent="0.25">
      <c r="A961" s="1">
        <v>44028</v>
      </c>
      <c r="B961" s="1">
        <v>44028</v>
      </c>
      <c r="C961" t="s">
        <v>31</v>
      </c>
      <c r="D961" s="3">
        <v>42941</v>
      </c>
      <c r="E961" t="s">
        <v>7</v>
      </c>
      <c r="F961" t="s">
        <v>72</v>
      </c>
      <c r="G961" t="s">
        <v>60</v>
      </c>
      <c r="H961" t="s">
        <v>61</v>
      </c>
      <c r="I961" t="s">
        <v>221</v>
      </c>
      <c r="J961" t="s">
        <v>36</v>
      </c>
      <c r="K961" s="2">
        <v>82.53</v>
      </c>
      <c r="L961" s="2">
        <v>417.47</v>
      </c>
      <c r="M961" s="2">
        <v>0</v>
      </c>
      <c r="N961" s="2">
        <v>500</v>
      </c>
      <c r="O961" s="2">
        <v>2896</v>
      </c>
      <c r="P961" s="2">
        <v>2104</v>
      </c>
      <c r="Q961" s="2">
        <v>0</v>
      </c>
      <c r="R961" s="2">
        <v>5000</v>
      </c>
      <c r="S961" s="2">
        <v>445.42</v>
      </c>
      <c r="T961" s="2">
        <v>4554.58</v>
      </c>
      <c r="U961" s="2">
        <v>0</v>
      </c>
      <c r="V961" s="2">
        <v>5000</v>
      </c>
      <c r="W961" s="2">
        <v>2631.95</v>
      </c>
      <c r="X961" s="2">
        <v>7868.05</v>
      </c>
      <c r="Y961" s="2">
        <v>0</v>
      </c>
      <c r="Z961" s="2">
        <v>10500</v>
      </c>
    </row>
    <row r="962" spans="1:26" ht="13.2" x14ac:dyDescent="0.25">
      <c r="A962" s="1">
        <v>44037</v>
      </c>
      <c r="B962" s="1">
        <v>44037</v>
      </c>
      <c r="C962" t="s">
        <v>31</v>
      </c>
      <c r="D962" s="3">
        <v>42941</v>
      </c>
      <c r="E962" t="s">
        <v>7</v>
      </c>
      <c r="F962" t="s">
        <v>32</v>
      </c>
      <c r="G962" t="s">
        <v>38</v>
      </c>
      <c r="H962" t="s">
        <v>39</v>
      </c>
      <c r="I962" t="s">
        <v>101</v>
      </c>
      <c r="J962" t="s">
        <v>41</v>
      </c>
      <c r="K962" s="2">
        <v>7.9</v>
      </c>
      <c r="L962" s="2">
        <v>1502.1</v>
      </c>
      <c r="M962" s="2">
        <v>0</v>
      </c>
      <c r="N962" s="2">
        <v>1510</v>
      </c>
      <c r="O962" s="2">
        <v>8000</v>
      </c>
      <c r="P962" s="2">
        <v>0</v>
      </c>
      <c r="Q962" s="2">
        <v>0</v>
      </c>
      <c r="R962" s="2">
        <v>8000</v>
      </c>
      <c r="S962" s="2">
        <v>0</v>
      </c>
      <c r="T962" s="2">
        <v>5000</v>
      </c>
      <c r="U962" s="2">
        <v>0</v>
      </c>
      <c r="V962" s="2">
        <v>5000</v>
      </c>
      <c r="W962" s="2">
        <v>7.9</v>
      </c>
      <c r="X962" s="2">
        <v>14502.1</v>
      </c>
      <c r="Y962" s="2">
        <v>0</v>
      </c>
      <c r="Z962" s="2">
        <v>14510</v>
      </c>
    </row>
    <row r="963" spans="1:26" ht="13.2" x14ac:dyDescent="0.25">
      <c r="A963" s="1">
        <v>44029</v>
      </c>
      <c r="B963" s="1">
        <v>44029</v>
      </c>
      <c r="C963" t="s">
        <v>31</v>
      </c>
      <c r="D963" s="3">
        <v>42942</v>
      </c>
      <c r="E963" t="s">
        <v>7</v>
      </c>
      <c r="F963" t="s">
        <v>32</v>
      </c>
      <c r="G963" t="s">
        <v>38</v>
      </c>
      <c r="H963" t="s">
        <v>39</v>
      </c>
      <c r="I963" t="s">
        <v>50</v>
      </c>
      <c r="J963" t="s">
        <v>41</v>
      </c>
      <c r="K963" s="2">
        <v>3995.05</v>
      </c>
      <c r="L963" s="2">
        <v>2895.67</v>
      </c>
      <c r="M963" s="2">
        <v>0</v>
      </c>
      <c r="N963" s="2">
        <v>6890.72</v>
      </c>
      <c r="O963" s="2">
        <v>3687.02</v>
      </c>
      <c r="P963" s="2">
        <v>10112.98</v>
      </c>
      <c r="Q963" s="2">
        <v>0</v>
      </c>
      <c r="R963" s="2">
        <v>13800</v>
      </c>
      <c r="S963" s="2">
        <v>2632.22</v>
      </c>
      <c r="T963" s="2">
        <v>5675.64</v>
      </c>
      <c r="U963" s="2">
        <v>0</v>
      </c>
      <c r="V963" s="2">
        <v>8307.86</v>
      </c>
      <c r="W963" s="2">
        <v>16740.25</v>
      </c>
      <c r="X963" s="2">
        <v>12258.33</v>
      </c>
      <c r="Y963" s="2">
        <v>0</v>
      </c>
      <c r="Z963" s="2">
        <v>28998.58</v>
      </c>
    </row>
    <row r="964" spans="1:26" ht="13.2" x14ac:dyDescent="0.25">
      <c r="A964" s="1">
        <v>44036</v>
      </c>
      <c r="B964" s="1">
        <v>44036</v>
      </c>
      <c r="C964" t="s">
        <v>31</v>
      </c>
      <c r="D964" s="3">
        <v>42943</v>
      </c>
      <c r="E964" t="s">
        <v>7</v>
      </c>
      <c r="F964" t="s">
        <v>32</v>
      </c>
      <c r="G964" t="s">
        <v>38</v>
      </c>
      <c r="H964" t="s">
        <v>39</v>
      </c>
      <c r="I964" t="s">
        <v>40</v>
      </c>
      <c r="J964" t="s">
        <v>41</v>
      </c>
      <c r="K964" s="2">
        <v>4229.17</v>
      </c>
      <c r="L964" s="2">
        <v>2180.83</v>
      </c>
      <c r="M964" s="2">
        <v>0</v>
      </c>
      <c r="N964" s="2">
        <v>6410</v>
      </c>
      <c r="O964" s="2">
        <v>3722.72</v>
      </c>
      <c r="P964" s="2">
        <v>7877.28</v>
      </c>
      <c r="Q964" s="2">
        <v>0</v>
      </c>
      <c r="R964" s="2">
        <v>11600</v>
      </c>
      <c r="S964" s="2">
        <v>1470</v>
      </c>
      <c r="T964" s="2">
        <v>2130</v>
      </c>
      <c r="U964" s="2">
        <v>0</v>
      </c>
      <c r="V964" s="2">
        <v>3600</v>
      </c>
      <c r="W964" s="2">
        <v>13576.45</v>
      </c>
      <c r="X964" s="2">
        <v>8033.55</v>
      </c>
      <c r="Y964" s="2">
        <v>0</v>
      </c>
      <c r="Z964" s="2">
        <v>21610</v>
      </c>
    </row>
    <row r="965" spans="1:26" ht="13.2" x14ac:dyDescent="0.25">
      <c r="A965" s="1">
        <v>44039</v>
      </c>
      <c r="B965" s="1">
        <v>44039</v>
      </c>
      <c r="C965" t="s">
        <v>31</v>
      </c>
      <c r="D965" s="3">
        <v>42944</v>
      </c>
      <c r="E965" t="s">
        <v>7</v>
      </c>
      <c r="F965" t="s">
        <v>72</v>
      </c>
      <c r="G965" t="s">
        <v>38</v>
      </c>
      <c r="H965" t="s">
        <v>39</v>
      </c>
      <c r="I965" t="s">
        <v>99</v>
      </c>
      <c r="J965" t="s">
        <v>41</v>
      </c>
      <c r="K965" s="2">
        <v>7.9</v>
      </c>
      <c r="L965" s="2">
        <v>1802.1</v>
      </c>
      <c r="M965" s="2">
        <v>0</v>
      </c>
      <c r="N965" s="2">
        <v>1810</v>
      </c>
      <c r="O965" s="2">
        <v>1187.0999999999999</v>
      </c>
      <c r="P965" s="2">
        <v>612.9</v>
      </c>
      <c r="Q965" s="2">
        <v>0</v>
      </c>
      <c r="R965" s="2">
        <v>1800</v>
      </c>
      <c r="S965" s="2">
        <v>38.69</v>
      </c>
      <c r="T965" s="2">
        <v>3561.31</v>
      </c>
      <c r="U965" s="2">
        <v>0</v>
      </c>
      <c r="V965" s="2">
        <v>3600</v>
      </c>
      <c r="W965" s="2">
        <v>659.49</v>
      </c>
      <c r="X965" s="2">
        <v>6550.51</v>
      </c>
      <c r="Y965" s="2">
        <v>0</v>
      </c>
      <c r="Z965" s="2">
        <v>7210</v>
      </c>
    </row>
    <row r="966" spans="1:26" ht="13.2" x14ac:dyDescent="0.25">
      <c r="A966" s="1">
        <v>44040</v>
      </c>
      <c r="B966" s="1">
        <v>44040</v>
      </c>
      <c r="C966" t="s">
        <v>31</v>
      </c>
      <c r="D966" s="3">
        <v>42944</v>
      </c>
      <c r="E966" t="s">
        <v>7</v>
      </c>
      <c r="F966" t="s">
        <v>72</v>
      </c>
      <c r="G966" t="s">
        <v>60</v>
      </c>
      <c r="H966" t="s">
        <v>61</v>
      </c>
      <c r="I966" t="s">
        <v>141</v>
      </c>
      <c r="J966" t="s">
        <v>36</v>
      </c>
      <c r="K966" s="2">
        <v>557.80999999999995</v>
      </c>
      <c r="L966" s="2">
        <v>2442.19</v>
      </c>
      <c r="M966" s="2">
        <v>0</v>
      </c>
      <c r="N966" s="2">
        <v>3000</v>
      </c>
      <c r="O966" s="2">
        <v>1720.73</v>
      </c>
      <c r="P966" s="2">
        <v>2487.27</v>
      </c>
      <c r="Q966" s="2">
        <v>0</v>
      </c>
      <c r="R966" s="2">
        <v>4208</v>
      </c>
      <c r="S966" s="2">
        <v>552.37</v>
      </c>
      <c r="T966" s="2">
        <v>2447.63</v>
      </c>
      <c r="U966" s="2">
        <v>0</v>
      </c>
      <c r="V966" s="2">
        <v>3000</v>
      </c>
      <c r="W966" s="2">
        <v>3597.45</v>
      </c>
      <c r="X966" s="2">
        <v>6610.55</v>
      </c>
      <c r="Y966" s="2">
        <v>0</v>
      </c>
      <c r="Z966" s="2">
        <v>10208</v>
      </c>
    </row>
    <row r="967" spans="1:26" ht="13.2" x14ac:dyDescent="0.25">
      <c r="A967" s="1">
        <v>44220</v>
      </c>
      <c r="B967" s="1">
        <v>44220</v>
      </c>
      <c r="C967" t="s">
        <v>31</v>
      </c>
      <c r="D967" s="3">
        <v>42945</v>
      </c>
      <c r="E967" t="s">
        <v>7</v>
      </c>
      <c r="F967" t="s">
        <v>72</v>
      </c>
      <c r="G967" t="s">
        <v>60</v>
      </c>
      <c r="H967" t="s">
        <v>61</v>
      </c>
      <c r="I967" t="s">
        <v>169</v>
      </c>
      <c r="J967" t="s">
        <v>36</v>
      </c>
      <c r="K967" s="2">
        <v>2741.4</v>
      </c>
      <c r="L967" s="2">
        <v>4668</v>
      </c>
      <c r="M967" s="2">
        <v>0</v>
      </c>
      <c r="N967" s="2">
        <v>7409.4</v>
      </c>
      <c r="O967" s="2">
        <v>3176.88</v>
      </c>
      <c r="P967" s="2">
        <v>9873.1200000000008</v>
      </c>
      <c r="Q967" s="2">
        <v>0</v>
      </c>
      <c r="R967" s="2">
        <v>13050</v>
      </c>
      <c r="S967" s="2">
        <v>0</v>
      </c>
      <c r="T967" s="2">
        <v>5000</v>
      </c>
      <c r="U967" s="2">
        <v>0</v>
      </c>
      <c r="V967" s="2">
        <v>5000</v>
      </c>
      <c r="W967" s="2">
        <v>12614.52</v>
      </c>
      <c r="X967" s="2">
        <v>12844.88</v>
      </c>
      <c r="Y967" s="2">
        <v>0</v>
      </c>
      <c r="Z967" s="2">
        <v>25459.4</v>
      </c>
    </row>
    <row r="968" spans="1:26" ht="13.2" x14ac:dyDescent="0.25">
      <c r="A968" s="1">
        <v>44046</v>
      </c>
      <c r="B968" s="1">
        <v>44046</v>
      </c>
      <c r="C968" t="s">
        <v>31</v>
      </c>
      <c r="D968" s="3">
        <v>42947</v>
      </c>
      <c r="E968" t="s">
        <v>7</v>
      </c>
      <c r="F968" t="s">
        <v>32</v>
      </c>
      <c r="G968" t="s">
        <v>38</v>
      </c>
      <c r="H968" t="s">
        <v>39</v>
      </c>
      <c r="I968" t="s">
        <v>40</v>
      </c>
      <c r="J968" t="s">
        <v>41</v>
      </c>
      <c r="K968" s="2">
        <v>7.9</v>
      </c>
      <c r="L968" s="2">
        <v>492.1</v>
      </c>
      <c r="M968" s="2">
        <v>0</v>
      </c>
      <c r="N968" s="2">
        <v>500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2500</v>
      </c>
      <c r="U968" s="2">
        <v>0</v>
      </c>
      <c r="V968" s="2">
        <v>2500</v>
      </c>
      <c r="W968" s="2">
        <v>7.9</v>
      </c>
      <c r="X968" s="2">
        <v>2992.1</v>
      </c>
      <c r="Y968" s="2">
        <v>0</v>
      </c>
      <c r="Z968" s="2">
        <v>3000</v>
      </c>
    </row>
    <row r="969" spans="1:26" ht="13.2" x14ac:dyDescent="0.25">
      <c r="A969" s="1">
        <v>44052</v>
      </c>
      <c r="B969" s="1">
        <v>44052</v>
      </c>
      <c r="C969" t="s">
        <v>31</v>
      </c>
      <c r="D969" s="3">
        <v>42947</v>
      </c>
      <c r="E969" t="s">
        <v>7</v>
      </c>
      <c r="F969" t="s">
        <v>32</v>
      </c>
      <c r="G969" t="s">
        <v>38</v>
      </c>
      <c r="H969" t="s">
        <v>39</v>
      </c>
      <c r="I969" t="s">
        <v>101</v>
      </c>
      <c r="J969" t="s">
        <v>41</v>
      </c>
      <c r="K969" s="2">
        <v>557.9</v>
      </c>
      <c r="L969" s="2">
        <v>942.1</v>
      </c>
      <c r="M969" s="2">
        <v>0</v>
      </c>
      <c r="N969" s="2">
        <v>1500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557.9</v>
      </c>
      <c r="X969" s="2">
        <v>942.1</v>
      </c>
      <c r="Y969" s="2">
        <v>0</v>
      </c>
      <c r="Z969" s="2">
        <v>1500</v>
      </c>
    </row>
    <row r="970" spans="1:26" ht="13.2" x14ac:dyDescent="0.25">
      <c r="A970" s="1">
        <v>44348</v>
      </c>
      <c r="B970" s="1">
        <v>44348</v>
      </c>
      <c r="C970" t="s">
        <v>31</v>
      </c>
      <c r="D970" s="3">
        <v>42947</v>
      </c>
      <c r="E970" t="s">
        <v>7</v>
      </c>
      <c r="F970" t="s">
        <v>72</v>
      </c>
      <c r="G970" t="s">
        <v>57</v>
      </c>
      <c r="H970" t="s">
        <v>666</v>
      </c>
      <c r="I970" t="s">
        <v>825</v>
      </c>
      <c r="J970" t="s">
        <v>36</v>
      </c>
      <c r="K970" s="2">
        <v>557.9</v>
      </c>
      <c r="L970" s="2">
        <v>2642.1</v>
      </c>
      <c r="M970" s="2">
        <v>0</v>
      </c>
      <c r="N970" s="2">
        <v>3200</v>
      </c>
      <c r="O970" s="2">
        <v>4000</v>
      </c>
      <c r="P970" s="2">
        <v>0</v>
      </c>
      <c r="Q970" s="2">
        <v>0</v>
      </c>
      <c r="R970" s="2">
        <v>4000</v>
      </c>
      <c r="S970" s="2">
        <v>0</v>
      </c>
      <c r="T970" s="2">
        <v>3000</v>
      </c>
      <c r="U970" s="2">
        <v>0</v>
      </c>
      <c r="V970" s="2">
        <v>3000</v>
      </c>
      <c r="W970" s="2">
        <v>557.9</v>
      </c>
      <c r="X970" s="2">
        <v>9642.1</v>
      </c>
      <c r="Y970" s="2">
        <v>0</v>
      </c>
      <c r="Z970" s="2">
        <v>10200</v>
      </c>
    </row>
    <row r="971" spans="1:26" ht="13.2" x14ac:dyDescent="0.25">
      <c r="A971" s="1">
        <v>44044</v>
      </c>
      <c r="B971" s="1">
        <v>44044</v>
      </c>
      <c r="C971" t="s">
        <v>31</v>
      </c>
      <c r="D971" s="3">
        <v>42949</v>
      </c>
      <c r="E971" t="s">
        <v>7</v>
      </c>
      <c r="F971" t="s">
        <v>72</v>
      </c>
      <c r="G971" t="s">
        <v>38</v>
      </c>
      <c r="H971" t="s">
        <v>64</v>
      </c>
      <c r="I971" t="s">
        <v>91</v>
      </c>
      <c r="J971" t="s">
        <v>41</v>
      </c>
      <c r="K971" s="2">
        <v>21.94</v>
      </c>
      <c r="L971" s="2">
        <v>278.06</v>
      </c>
      <c r="M971" s="2">
        <v>0</v>
      </c>
      <c r="N971" s="2">
        <v>300</v>
      </c>
      <c r="O971" s="2">
        <v>368.76</v>
      </c>
      <c r="P971" s="2">
        <v>381.24</v>
      </c>
      <c r="Q971" s="2">
        <v>0</v>
      </c>
      <c r="R971" s="2">
        <v>750</v>
      </c>
      <c r="S971" s="2">
        <v>308.43</v>
      </c>
      <c r="T971" s="2">
        <v>3191.57</v>
      </c>
      <c r="U971" s="2">
        <v>0</v>
      </c>
      <c r="V971" s="2">
        <v>3500</v>
      </c>
      <c r="W971" s="2">
        <v>711.61</v>
      </c>
      <c r="X971" s="2">
        <v>3838.39</v>
      </c>
      <c r="Y971" s="2">
        <v>0</v>
      </c>
      <c r="Z971" s="2">
        <v>4550</v>
      </c>
    </row>
    <row r="972" spans="1:26" ht="13.2" x14ac:dyDescent="0.25">
      <c r="A972" s="1">
        <v>44045</v>
      </c>
      <c r="B972" s="1">
        <v>44045</v>
      </c>
      <c r="C972" t="s">
        <v>31</v>
      </c>
      <c r="D972" s="3">
        <v>42949</v>
      </c>
      <c r="E972" t="s">
        <v>7</v>
      </c>
      <c r="F972" t="s">
        <v>32</v>
      </c>
      <c r="G972" t="s">
        <v>38</v>
      </c>
      <c r="H972" t="s">
        <v>39</v>
      </c>
      <c r="I972" t="s">
        <v>50</v>
      </c>
      <c r="J972" t="s">
        <v>41</v>
      </c>
      <c r="K972" s="2">
        <v>7640.19</v>
      </c>
      <c r="L972" s="2">
        <v>1869.81</v>
      </c>
      <c r="M972" s="2">
        <v>0</v>
      </c>
      <c r="N972" s="2">
        <v>9510</v>
      </c>
      <c r="O972" s="2">
        <v>1606.17</v>
      </c>
      <c r="P972" s="2">
        <v>9577.0300000000007</v>
      </c>
      <c r="Q972" s="2">
        <v>0</v>
      </c>
      <c r="R972" s="2">
        <v>11183.2</v>
      </c>
      <c r="S972" s="2">
        <v>5647.11</v>
      </c>
      <c r="T972" s="2">
        <v>7852.89</v>
      </c>
      <c r="U972" s="2">
        <v>0</v>
      </c>
      <c r="V972" s="2">
        <v>13500</v>
      </c>
      <c r="W972" s="2">
        <v>22864.33</v>
      </c>
      <c r="X972" s="2">
        <v>11328.87</v>
      </c>
      <c r="Y972" s="2">
        <v>0</v>
      </c>
      <c r="Z972" s="2">
        <v>34193.199999999997</v>
      </c>
    </row>
    <row r="973" spans="1:26" ht="13.2" x14ac:dyDescent="0.25">
      <c r="A973" s="1">
        <v>44125</v>
      </c>
      <c r="B973" s="1">
        <v>44125</v>
      </c>
      <c r="C973" t="s">
        <v>31</v>
      </c>
      <c r="D973" s="3">
        <v>42949</v>
      </c>
      <c r="E973" t="s">
        <v>7</v>
      </c>
      <c r="F973" t="s">
        <v>72</v>
      </c>
      <c r="G973" t="s">
        <v>38</v>
      </c>
      <c r="H973" t="s">
        <v>39</v>
      </c>
      <c r="I973" t="s">
        <v>99</v>
      </c>
      <c r="J973" t="s">
        <v>41</v>
      </c>
      <c r="K973" s="2">
        <v>3530.92</v>
      </c>
      <c r="L973" s="2">
        <v>1171.98</v>
      </c>
      <c r="M973" s="2">
        <v>0</v>
      </c>
      <c r="N973" s="2">
        <v>4702.8999999999996</v>
      </c>
      <c r="O973" s="2">
        <v>12624</v>
      </c>
      <c r="P973" s="2">
        <v>13088</v>
      </c>
      <c r="Q973" s="2">
        <v>0</v>
      </c>
      <c r="R973" s="2">
        <v>25712</v>
      </c>
      <c r="S973" s="2">
        <v>1131.53</v>
      </c>
      <c r="T973" s="2">
        <v>3868.47</v>
      </c>
      <c r="U973" s="2">
        <v>0</v>
      </c>
      <c r="V973" s="2">
        <v>5000</v>
      </c>
      <c r="W973" s="2">
        <v>17750.45</v>
      </c>
      <c r="X973" s="2">
        <v>17664.45</v>
      </c>
      <c r="Y973" s="2">
        <v>0</v>
      </c>
      <c r="Z973" s="2">
        <v>35414.9</v>
      </c>
    </row>
    <row r="974" spans="1:26" ht="13.2" x14ac:dyDescent="0.25">
      <c r="A974" s="1">
        <v>44047</v>
      </c>
      <c r="B974" s="1">
        <v>44047</v>
      </c>
      <c r="C974" t="s">
        <v>31</v>
      </c>
      <c r="D974" s="3">
        <v>42950</v>
      </c>
      <c r="E974" t="s">
        <v>7</v>
      </c>
      <c r="F974" t="s">
        <v>32</v>
      </c>
      <c r="G974" t="s">
        <v>38</v>
      </c>
      <c r="H974" t="s">
        <v>39</v>
      </c>
      <c r="I974" t="s">
        <v>48</v>
      </c>
      <c r="J974" t="s">
        <v>41</v>
      </c>
      <c r="K974" s="2">
        <v>1862.13</v>
      </c>
      <c r="L974" s="2">
        <v>937.87</v>
      </c>
      <c r="M974" s="2">
        <v>0</v>
      </c>
      <c r="N974" s="2">
        <v>2800</v>
      </c>
      <c r="O974" s="2">
        <v>1727.6</v>
      </c>
      <c r="P974" s="2">
        <v>18472.400000000001</v>
      </c>
      <c r="Q974" s="2">
        <v>0</v>
      </c>
      <c r="R974" s="2">
        <v>20200</v>
      </c>
      <c r="S974" s="2">
        <v>3717.52</v>
      </c>
      <c r="T974" s="2">
        <v>1082.48</v>
      </c>
      <c r="U974" s="2">
        <v>0</v>
      </c>
      <c r="V974" s="2">
        <v>4800</v>
      </c>
      <c r="W974" s="2">
        <v>24052.05</v>
      </c>
      <c r="X974" s="2">
        <v>3747.95</v>
      </c>
      <c r="Y974" s="2">
        <v>0</v>
      </c>
      <c r="Z974" s="2">
        <v>27800</v>
      </c>
    </row>
    <row r="975" spans="1:26" ht="13.2" x14ac:dyDescent="0.25">
      <c r="A975" s="1">
        <v>44048</v>
      </c>
      <c r="B975" s="1">
        <v>44048</v>
      </c>
      <c r="C975" t="s">
        <v>31</v>
      </c>
      <c r="D975" s="3">
        <v>42950</v>
      </c>
      <c r="E975" t="s">
        <v>7</v>
      </c>
      <c r="F975" t="s">
        <v>32</v>
      </c>
      <c r="G975" t="s">
        <v>57</v>
      </c>
      <c r="H975" t="s">
        <v>111</v>
      </c>
      <c r="I975" t="s">
        <v>112</v>
      </c>
      <c r="J975" t="s">
        <v>36</v>
      </c>
      <c r="K975" s="2">
        <v>3005.65</v>
      </c>
      <c r="L975" s="2">
        <v>994.35</v>
      </c>
      <c r="M975" s="2">
        <v>0</v>
      </c>
      <c r="N975" s="2">
        <v>4000</v>
      </c>
      <c r="O975" s="2">
        <v>177.32</v>
      </c>
      <c r="P975" s="2">
        <v>19880.89</v>
      </c>
      <c r="Q975" s="2">
        <v>0</v>
      </c>
      <c r="R975" s="2">
        <v>20058.21</v>
      </c>
      <c r="S975" s="2">
        <v>9098.3799999999992</v>
      </c>
      <c r="T975" s="2">
        <v>5201.62</v>
      </c>
      <c r="U975" s="2">
        <v>0</v>
      </c>
      <c r="V975" s="2">
        <v>14300</v>
      </c>
      <c r="W975" s="2">
        <v>31984.92</v>
      </c>
      <c r="X975" s="2">
        <v>6373.29</v>
      </c>
      <c r="Y975" s="2">
        <v>0</v>
      </c>
      <c r="Z975" s="2">
        <v>38358.21</v>
      </c>
    </row>
    <row r="976" spans="1:26" ht="13.2" x14ac:dyDescent="0.25">
      <c r="A976" s="1">
        <v>44050</v>
      </c>
      <c r="B976" s="1">
        <v>44050</v>
      </c>
      <c r="C976" t="s">
        <v>31</v>
      </c>
      <c r="D976" s="3">
        <v>42950</v>
      </c>
      <c r="E976" t="s">
        <v>7</v>
      </c>
      <c r="F976" t="s">
        <v>72</v>
      </c>
      <c r="G976" t="s">
        <v>368</v>
      </c>
      <c r="H976" t="s">
        <v>368</v>
      </c>
      <c r="I976" t="s">
        <v>826</v>
      </c>
      <c r="J976" t="s">
        <v>36</v>
      </c>
      <c r="K976" s="2">
        <v>93.48</v>
      </c>
      <c r="L976" s="2">
        <v>206.52</v>
      </c>
      <c r="M976" s="2">
        <v>0</v>
      </c>
      <c r="N976" s="2">
        <v>300</v>
      </c>
      <c r="O976" s="2">
        <v>150.32</v>
      </c>
      <c r="P976" s="2">
        <v>901.68</v>
      </c>
      <c r="Q976" s="2">
        <v>0</v>
      </c>
      <c r="R976" s="2">
        <v>1052</v>
      </c>
      <c r="S976" s="2">
        <v>665.43</v>
      </c>
      <c r="T976" s="2">
        <v>1334.57</v>
      </c>
      <c r="U976" s="2">
        <v>0</v>
      </c>
      <c r="V976" s="2">
        <v>2000</v>
      </c>
      <c r="W976" s="2">
        <v>1660.59</v>
      </c>
      <c r="X976" s="2">
        <v>1691.41</v>
      </c>
      <c r="Y976" s="2">
        <v>0</v>
      </c>
      <c r="Z976" s="2">
        <v>3352</v>
      </c>
    </row>
    <row r="977" spans="1:26" ht="13.2" x14ac:dyDescent="0.25">
      <c r="A977" s="1">
        <v>44053</v>
      </c>
      <c r="B977" s="1">
        <v>44053</v>
      </c>
      <c r="C977" t="s">
        <v>31</v>
      </c>
      <c r="D977" s="3">
        <v>42950</v>
      </c>
      <c r="E977" t="s">
        <v>7</v>
      </c>
      <c r="F977" t="s">
        <v>32</v>
      </c>
      <c r="G977" t="s">
        <v>38</v>
      </c>
      <c r="H977" t="s">
        <v>39</v>
      </c>
      <c r="I977" t="s">
        <v>101</v>
      </c>
      <c r="J977" t="s">
        <v>41</v>
      </c>
      <c r="K977" s="2">
        <v>7.9</v>
      </c>
      <c r="L977" s="2">
        <v>492.1</v>
      </c>
      <c r="M977" s="2">
        <v>0</v>
      </c>
      <c r="N977" s="2">
        <v>500</v>
      </c>
      <c r="O977" s="2">
        <v>5000</v>
      </c>
      <c r="P977" s="2">
        <v>0</v>
      </c>
      <c r="Q977" s="2">
        <v>0</v>
      </c>
      <c r="R977" s="2">
        <v>5000</v>
      </c>
      <c r="S977" s="2">
        <v>0</v>
      </c>
      <c r="T977" s="2">
        <v>2500</v>
      </c>
      <c r="U977" s="2">
        <v>0</v>
      </c>
      <c r="V977" s="2">
        <v>2500</v>
      </c>
      <c r="W977" s="2">
        <v>7.9</v>
      </c>
      <c r="X977" s="2">
        <v>7992.1</v>
      </c>
      <c r="Y977" s="2">
        <v>0</v>
      </c>
      <c r="Z977" s="2">
        <v>8000</v>
      </c>
    </row>
    <row r="978" spans="1:26" ht="13.2" x14ac:dyDescent="0.25">
      <c r="A978" s="1">
        <v>44060</v>
      </c>
      <c r="B978" s="1">
        <v>44060</v>
      </c>
      <c r="C978" t="s">
        <v>31</v>
      </c>
      <c r="D978" s="3">
        <v>42951</v>
      </c>
      <c r="E978" t="s">
        <v>7</v>
      </c>
      <c r="F978" t="s">
        <v>72</v>
      </c>
      <c r="G978" t="s">
        <v>57</v>
      </c>
      <c r="H978" t="s">
        <v>79</v>
      </c>
      <c r="I978" t="s">
        <v>80</v>
      </c>
      <c r="J978" t="s">
        <v>36</v>
      </c>
      <c r="K978" s="2">
        <v>1101.8499999999999</v>
      </c>
      <c r="L978" s="2">
        <v>2198.15</v>
      </c>
      <c r="M978" s="2">
        <v>0</v>
      </c>
      <c r="N978" s="2">
        <v>3300</v>
      </c>
      <c r="O978" s="2">
        <v>4809.1400000000003</v>
      </c>
      <c r="P978" s="2">
        <v>9918.86</v>
      </c>
      <c r="Q978" s="2">
        <v>0</v>
      </c>
      <c r="R978" s="2">
        <v>14728</v>
      </c>
      <c r="S978" s="2">
        <v>1820.42</v>
      </c>
      <c r="T978" s="2">
        <v>3179.58</v>
      </c>
      <c r="U978" s="2">
        <v>0</v>
      </c>
      <c r="V978" s="2">
        <v>5000</v>
      </c>
      <c r="W978" s="2">
        <v>12841.13</v>
      </c>
      <c r="X978" s="2">
        <v>10186.870000000001</v>
      </c>
      <c r="Y978" s="2">
        <v>0</v>
      </c>
      <c r="Z978" s="2">
        <v>23028</v>
      </c>
    </row>
    <row r="979" spans="1:26" ht="13.2" x14ac:dyDescent="0.25">
      <c r="A979" s="1">
        <v>44075</v>
      </c>
      <c r="B979" s="1">
        <v>44075</v>
      </c>
      <c r="C979" t="s">
        <v>31</v>
      </c>
      <c r="D979" s="3">
        <v>42951</v>
      </c>
      <c r="E979" t="s">
        <v>7</v>
      </c>
      <c r="F979" t="s">
        <v>72</v>
      </c>
      <c r="G979" t="s">
        <v>57</v>
      </c>
      <c r="H979" t="s">
        <v>827</v>
      </c>
      <c r="I979" t="s">
        <v>791</v>
      </c>
      <c r="J979" t="s">
        <v>36</v>
      </c>
      <c r="K979" s="2">
        <v>3455.9</v>
      </c>
      <c r="L979" s="2">
        <v>1110.25</v>
      </c>
      <c r="M979" s="2">
        <v>0</v>
      </c>
      <c r="N979" s="2">
        <v>4566.1499999999996</v>
      </c>
      <c r="O979" s="2">
        <v>659.42</v>
      </c>
      <c r="P979" s="2">
        <v>10992.01</v>
      </c>
      <c r="Q979" s="2">
        <v>0</v>
      </c>
      <c r="R979" s="2">
        <v>11651.43</v>
      </c>
      <c r="S979" s="2">
        <v>5350.85</v>
      </c>
      <c r="T979" s="2">
        <v>1149.1500000000001</v>
      </c>
      <c r="U979" s="2">
        <v>0</v>
      </c>
      <c r="V979" s="2">
        <v>6500</v>
      </c>
      <c r="W979" s="2">
        <v>19798.759999999998</v>
      </c>
      <c r="X979" s="2">
        <v>2918.82</v>
      </c>
      <c r="Y979" s="2">
        <v>0</v>
      </c>
      <c r="Z979" s="2">
        <v>22717.58</v>
      </c>
    </row>
    <row r="980" spans="1:26" ht="13.2" x14ac:dyDescent="0.25">
      <c r="A980" s="1">
        <v>44056</v>
      </c>
      <c r="B980" s="1">
        <v>44056</v>
      </c>
      <c r="C980" t="s">
        <v>31</v>
      </c>
      <c r="D980" s="3">
        <v>42952</v>
      </c>
      <c r="E980" t="s">
        <v>7</v>
      </c>
      <c r="F980" t="s">
        <v>32</v>
      </c>
      <c r="G980" t="s">
        <v>73</v>
      </c>
      <c r="H980" t="s">
        <v>87</v>
      </c>
      <c r="I980" t="s">
        <v>88</v>
      </c>
      <c r="J980" t="s">
        <v>36</v>
      </c>
      <c r="K980" s="2">
        <v>1279.21</v>
      </c>
      <c r="L980" s="2">
        <v>1220.79</v>
      </c>
      <c r="M980" s="2">
        <v>0</v>
      </c>
      <c r="N980" s="2">
        <v>2500</v>
      </c>
      <c r="O980" s="2">
        <v>328.84</v>
      </c>
      <c r="P980" s="2">
        <v>671.16</v>
      </c>
      <c r="Q980" s="2">
        <v>0</v>
      </c>
      <c r="R980" s="2">
        <v>1000</v>
      </c>
      <c r="S980" s="2">
        <v>2546.66</v>
      </c>
      <c r="T980" s="2">
        <v>4453.34</v>
      </c>
      <c r="U980" s="2">
        <v>0</v>
      </c>
      <c r="V980" s="2">
        <v>7000</v>
      </c>
      <c r="W980" s="2">
        <v>4497.03</v>
      </c>
      <c r="X980" s="2">
        <v>6002.97</v>
      </c>
      <c r="Y980" s="2">
        <v>0</v>
      </c>
      <c r="Z980" s="2">
        <v>10500</v>
      </c>
    </row>
    <row r="981" spans="1:26" ht="13.2" x14ac:dyDescent="0.25">
      <c r="A981" s="1">
        <v>44061</v>
      </c>
      <c r="B981" s="1">
        <v>44061</v>
      </c>
      <c r="C981" t="s">
        <v>31</v>
      </c>
      <c r="D981" s="3">
        <v>42952</v>
      </c>
      <c r="E981" t="s">
        <v>7</v>
      </c>
      <c r="F981" t="s">
        <v>72</v>
      </c>
      <c r="G981" t="s">
        <v>60</v>
      </c>
      <c r="H981" t="s">
        <v>61</v>
      </c>
      <c r="I981" t="s">
        <v>221</v>
      </c>
      <c r="J981" t="s">
        <v>36</v>
      </c>
      <c r="K981" s="2">
        <v>40.9</v>
      </c>
      <c r="L981" s="2">
        <v>259.10000000000002</v>
      </c>
      <c r="M981" s="2">
        <v>0</v>
      </c>
      <c r="N981" s="2">
        <v>300</v>
      </c>
      <c r="O981" s="2">
        <v>242.75</v>
      </c>
      <c r="P981" s="2">
        <v>3757.25</v>
      </c>
      <c r="Q981" s="2">
        <v>0</v>
      </c>
      <c r="R981" s="2">
        <v>4000</v>
      </c>
      <c r="S981" s="2">
        <v>616.42999999999995</v>
      </c>
      <c r="T981" s="2">
        <v>2883.57</v>
      </c>
      <c r="U981" s="2">
        <v>0</v>
      </c>
      <c r="V981" s="2">
        <v>3500</v>
      </c>
      <c r="W981" s="2">
        <v>4414.58</v>
      </c>
      <c r="X981" s="2">
        <v>3385.42</v>
      </c>
      <c r="Y981" s="2">
        <v>0</v>
      </c>
      <c r="Z981" s="2">
        <v>7800</v>
      </c>
    </row>
    <row r="982" spans="1:26" ht="13.2" x14ac:dyDescent="0.25">
      <c r="A982" s="1">
        <v>44057</v>
      </c>
      <c r="B982" s="1">
        <v>44057</v>
      </c>
      <c r="C982" t="s">
        <v>31</v>
      </c>
      <c r="D982" s="3">
        <v>42953</v>
      </c>
      <c r="E982" t="s">
        <v>7</v>
      </c>
      <c r="F982" t="s">
        <v>32</v>
      </c>
      <c r="G982" t="s">
        <v>38</v>
      </c>
      <c r="H982" t="s">
        <v>39</v>
      </c>
      <c r="I982" t="s">
        <v>50</v>
      </c>
      <c r="J982" t="s">
        <v>41</v>
      </c>
      <c r="K982" s="2">
        <v>7.9</v>
      </c>
      <c r="L982" s="2">
        <v>992.1</v>
      </c>
      <c r="M982" s="2">
        <v>0</v>
      </c>
      <c r="N982" s="2">
        <v>1000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7.9</v>
      </c>
      <c r="X982" s="2">
        <v>992.1</v>
      </c>
      <c r="Y982" s="2">
        <v>0</v>
      </c>
      <c r="Z982" s="2">
        <v>1000</v>
      </c>
    </row>
    <row r="983" spans="1:26" ht="13.2" x14ac:dyDescent="0.25">
      <c r="A983" s="1">
        <v>44063</v>
      </c>
      <c r="B983" s="1">
        <v>44063</v>
      </c>
      <c r="C983" t="s">
        <v>31</v>
      </c>
      <c r="D983" s="3">
        <v>42954</v>
      </c>
      <c r="E983" t="s">
        <v>7</v>
      </c>
      <c r="F983" t="s">
        <v>32</v>
      </c>
      <c r="G983" t="s">
        <v>38</v>
      </c>
      <c r="H983" t="s">
        <v>39</v>
      </c>
      <c r="I983" t="s">
        <v>50</v>
      </c>
      <c r="J983" t="s">
        <v>41</v>
      </c>
      <c r="K983" s="2">
        <v>4713.41</v>
      </c>
      <c r="L983" s="2">
        <v>296.58999999999997</v>
      </c>
      <c r="M983" s="2">
        <v>0</v>
      </c>
      <c r="N983" s="2">
        <v>5010</v>
      </c>
      <c r="O983" s="2">
        <v>3606.93</v>
      </c>
      <c r="P983" s="2">
        <v>11312.65</v>
      </c>
      <c r="Q983" s="2">
        <v>0</v>
      </c>
      <c r="R983" s="2">
        <v>14919.58</v>
      </c>
      <c r="S983" s="2">
        <v>3228.19</v>
      </c>
      <c r="T983" s="2">
        <v>1771.81</v>
      </c>
      <c r="U983" s="2">
        <v>0</v>
      </c>
      <c r="V983" s="2">
        <v>5000</v>
      </c>
      <c r="W983" s="2">
        <v>19254.25</v>
      </c>
      <c r="X983" s="2">
        <v>5675.33</v>
      </c>
      <c r="Y983" s="2">
        <v>0</v>
      </c>
      <c r="Z983" s="2">
        <v>24929.58</v>
      </c>
    </row>
    <row r="984" spans="1:26" ht="13.2" x14ac:dyDescent="0.25">
      <c r="A984" s="1">
        <v>44076</v>
      </c>
      <c r="B984" s="1">
        <v>44076</v>
      </c>
      <c r="C984" t="s">
        <v>31</v>
      </c>
      <c r="D984" s="3">
        <v>42955</v>
      </c>
      <c r="E984" t="s">
        <v>7</v>
      </c>
      <c r="F984" t="s">
        <v>32</v>
      </c>
      <c r="G984" t="s">
        <v>38</v>
      </c>
      <c r="H984" t="s">
        <v>64</v>
      </c>
      <c r="I984" t="s">
        <v>829</v>
      </c>
      <c r="J984" t="s">
        <v>41</v>
      </c>
      <c r="K984" s="2">
        <v>7.9</v>
      </c>
      <c r="L984" s="2">
        <v>492.1</v>
      </c>
      <c r="M984" s="2">
        <v>0</v>
      </c>
      <c r="N984" s="2">
        <v>500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2000</v>
      </c>
      <c r="U984" s="2">
        <v>0</v>
      </c>
      <c r="V984" s="2">
        <v>2000</v>
      </c>
      <c r="W984" s="2">
        <v>7.9</v>
      </c>
      <c r="X984" s="2">
        <v>2492.1</v>
      </c>
      <c r="Y984" s="2">
        <v>0</v>
      </c>
      <c r="Z984" s="2">
        <v>2500</v>
      </c>
    </row>
    <row r="985" spans="1:26" ht="13.2" x14ac:dyDescent="0.25">
      <c r="A985" s="1">
        <v>44069</v>
      </c>
      <c r="B985" s="1">
        <v>44069</v>
      </c>
      <c r="C985" t="s">
        <v>31</v>
      </c>
      <c r="D985" s="3">
        <v>42958</v>
      </c>
      <c r="E985" t="s">
        <v>7</v>
      </c>
      <c r="F985" t="s">
        <v>32</v>
      </c>
      <c r="G985" t="s">
        <v>73</v>
      </c>
      <c r="H985" t="s">
        <v>87</v>
      </c>
      <c r="I985" t="s">
        <v>393</v>
      </c>
      <c r="J985" t="s">
        <v>36</v>
      </c>
      <c r="K985" s="2">
        <v>1742.43</v>
      </c>
      <c r="L985" s="2">
        <v>4267.57</v>
      </c>
      <c r="M985" s="2">
        <v>0</v>
      </c>
      <c r="N985" s="2">
        <v>6010</v>
      </c>
      <c r="O985" s="2">
        <v>5141.3999999999996</v>
      </c>
      <c r="P985" s="2">
        <v>24858.6</v>
      </c>
      <c r="Q985" s="2">
        <v>0</v>
      </c>
      <c r="R985" s="2">
        <v>30000</v>
      </c>
      <c r="S985" s="2">
        <v>4107.53</v>
      </c>
      <c r="T985" s="2">
        <v>6292.47</v>
      </c>
      <c r="U985" s="2">
        <v>0</v>
      </c>
      <c r="V985" s="2">
        <v>10400</v>
      </c>
      <c r="W985" s="2">
        <v>30708.560000000001</v>
      </c>
      <c r="X985" s="2">
        <v>15701.44</v>
      </c>
      <c r="Y985" s="2">
        <v>0</v>
      </c>
      <c r="Z985" s="2">
        <v>46410</v>
      </c>
    </row>
    <row r="986" spans="1:26" ht="13.2" x14ac:dyDescent="0.25">
      <c r="A986" s="1">
        <v>44072</v>
      </c>
      <c r="B986" s="1">
        <v>44072</v>
      </c>
      <c r="C986" t="s">
        <v>31</v>
      </c>
      <c r="D986" s="3">
        <v>42959</v>
      </c>
      <c r="E986" t="s">
        <v>7</v>
      </c>
      <c r="F986" t="s">
        <v>43</v>
      </c>
      <c r="G986" t="s">
        <v>73</v>
      </c>
      <c r="H986" t="s">
        <v>87</v>
      </c>
      <c r="I986" t="s">
        <v>88</v>
      </c>
      <c r="J986" t="s">
        <v>36</v>
      </c>
      <c r="K986" s="2">
        <v>7.9</v>
      </c>
      <c r="L986" s="2">
        <v>492.1</v>
      </c>
      <c r="M986" s="2">
        <v>0</v>
      </c>
      <c r="N986" s="2">
        <v>500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1500</v>
      </c>
      <c r="U986" s="2">
        <v>0</v>
      </c>
      <c r="V986" s="2">
        <v>1500</v>
      </c>
      <c r="W986" s="2">
        <v>7.9</v>
      </c>
      <c r="X986" s="2">
        <v>1992.1</v>
      </c>
      <c r="Y986" s="2">
        <v>0</v>
      </c>
      <c r="Z986" s="2">
        <v>2000</v>
      </c>
    </row>
    <row r="987" spans="1:26" ht="13.2" x14ac:dyDescent="0.25">
      <c r="A987" s="1">
        <v>44073</v>
      </c>
      <c r="B987" s="1">
        <v>44073</v>
      </c>
      <c r="C987" t="s">
        <v>31</v>
      </c>
      <c r="D987" s="3">
        <v>42959</v>
      </c>
      <c r="E987" t="s">
        <v>7</v>
      </c>
      <c r="F987" t="s">
        <v>32</v>
      </c>
      <c r="G987" t="s">
        <v>38</v>
      </c>
      <c r="H987" t="s">
        <v>39</v>
      </c>
      <c r="I987" t="s">
        <v>50</v>
      </c>
      <c r="J987" t="s">
        <v>41</v>
      </c>
      <c r="K987" s="2">
        <v>2238.79</v>
      </c>
      <c r="L987" s="2">
        <v>1261.21</v>
      </c>
      <c r="M987" s="2">
        <v>0</v>
      </c>
      <c r="N987" s="2">
        <v>3500</v>
      </c>
      <c r="O987" s="2">
        <v>745.6</v>
      </c>
      <c r="P987" s="2">
        <v>6589.88</v>
      </c>
      <c r="Q987" s="2">
        <v>0</v>
      </c>
      <c r="R987" s="2">
        <v>7335.48</v>
      </c>
      <c r="S987" s="2">
        <v>6194.31</v>
      </c>
      <c r="T987" s="2">
        <v>6305.69</v>
      </c>
      <c r="U987" s="2">
        <v>0</v>
      </c>
      <c r="V987" s="2">
        <v>12500</v>
      </c>
      <c r="W987" s="2">
        <v>15022.98</v>
      </c>
      <c r="X987" s="2">
        <v>8312.5</v>
      </c>
      <c r="Y987" s="2">
        <v>0</v>
      </c>
      <c r="Z987" s="2">
        <v>23335.48</v>
      </c>
    </row>
    <row r="988" spans="1:26" ht="13.2" x14ac:dyDescent="0.25">
      <c r="A988" s="1">
        <v>44074</v>
      </c>
      <c r="B988" s="1">
        <v>44074</v>
      </c>
      <c r="C988" t="s">
        <v>31</v>
      </c>
      <c r="D988" s="3">
        <v>42959</v>
      </c>
      <c r="E988" t="s">
        <v>7</v>
      </c>
      <c r="F988" t="s">
        <v>32</v>
      </c>
      <c r="G988" t="s">
        <v>38</v>
      </c>
      <c r="H988" t="s">
        <v>39</v>
      </c>
      <c r="I988" t="s">
        <v>48</v>
      </c>
      <c r="J988" t="s">
        <v>41</v>
      </c>
      <c r="K988" s="2">
        <v>3702.93</v>
      </c>
      <c r="L988" s="2">
        <v>3797.07</v>
      </c>
      <c r="M988" s="2">
        <v>0</v>
      </c>
      <c r="N988" s="2">
        <v>7500</v>
      </c>
      <c r="O988" s="2">
        <v>3804.25</v>
      </c>
      <c r="P988" s="2">
        <v>10386.370000000001</v>
      </c>
      <c r="Q988" s="2">
        <v>0</v>
      </c>
      <c r="R988" s="2">
        <v>14190.62</v>
      </c>
      <c r="S988" s="2">
        <v>2404.17</v>
      </c>
      <c r="T988" s="2">
        <v>5595.83</v>
      </c>
      <c r="U988" s="2">
        <v>0</v>
      </c>
      <c r="V988" s="2">
        <v>8000</v>
      </c>
      <c r="W988" s="2">
        <v>16493.47</v>
      </c>
      <c r="X988" s="2">
        <v>13197.15</v>
      </c>
      <c r="Y988" s="2">
        <v>0</v>
      </c>
      <c r="Z988" s="2">
        <v>29690.62</v>
      </c>
    </row>
    <row r="989" spans="1:26" ht="13.2" x14ac:dyDescent="0.25">
      <c r="A989" s="1">
        <v>44079</v>
      </c>
      <c r="B989" s="1">
        <v>44079</v>
      </c>
      <c r="C989" t="s">
        <v>31</v>
      </c>
      <c r="D989" s="3">
        <v>42961</v>
      </c>
      <c r="E989" t="s">
        <v>7</v>
      </c>
      <c r="F989" t="s">
        <v>32</v>
      </c>
      <c r="G989" t="s">
        <v>38</v>
      </c>
      <c r="H989" t="s">
        <v>39</v>
      </c>
      <c r="I989" t="s">
        <v>40</v>
      </c>
      <c r="J989" t="s">
        <v>41</v>
      </c>
      <c r="K989" s="2">
        <v>2384.59</v>
      </c>
      <c r="L989" s="2">
        <v>72.81</v>
      </c>
      <c r="M989" s="2">
        <v>0</v>
      </c>
      <c r="N989" s="2">
        <v>2457.4</v>
      </c>
      <c r="O989" s="2">
        <v>167.19</v>
      </c>
      <c r="P989" s="2">
        <v>12832.81</v>
      </c>
      <c r="Q989" s="2">
        <v>0</v>
      </c>
      <c r="R989" s="2">
        <v>13000</v>
      </c>
      <c r="S989" s="2">
        <v>1950</v>
      </c>
      <c r="T989" s="2">
        <v>200</v>
      </c>
      <c r="U989" s="2">
        <v>0</v>
      </c>
      <c r="V989" s="2">
        <v>2150</v>
      </c>
      <c r="W989" s="2">
        <v>17167.400000000001</v>
      </c>
      <c r="X989" s="2">
        <v>440</v>
      </c>
      <c r="Y989" s="2">
        <v>0</v>
      </c>
      <c r="Z989" s="2">
        <v>17607.400000000001</v>
      </c>
    </row>
    <row r="990" spans="1:26" ht="13.2" x14ac:dyDescent="0.25">
      <c r="A990" s="1">
        <v>44108</v>
      </c>
      <c r="B990" s="1">
        <v>44108</v>
      </c>
      <c r="C990" t="s">
        <v>31</v>
      </c>
      <c r="D990" s="3">
        <v>42961</v>
      </c>
      <c r="E990" t="s">
        <v>7</v>
      </c>
      <c r="F990" t="s">
        <v>32</v>
      </c>
      <c r="G990" t="s">
        <v>57</v>
      </c>
      <c r="H990" t="s">
        <v>111</v>
      </c>
      <c r="I990" t="s">
        <v>112</v>
      </c>
      <c r="J990" t="s">
        <v>36</v>
      </c>
      <c r="K990" s="2">
        <v>2435.14</v>
      </c>
      <c r="L990" s="2">
        <v>1814.86</v>
      </c>
      <c r="M990" s="2">
        <v>0</v>
      </c>
      <c r="N990" s="2">
        <v>4250</v>
      </c>
      <c r="O990" s="2">
        <v>155.62</v>
      </c>
      <c r="P990" s="2">
        <v>24844.38</v>
      </c>
      <c r="Q990" s="2">
        <v>0</v>
      </c>
      <c r="R990" s="2">
        <v>25000</v>
      </c>
      <c r="S990" s="2">
        <v>1256.06</v>
      </c>
      <c r="T990" s="2">
        <v>5243.94</v>
      </c>
      <c r="U990" s="2">
        <v>0</v>
      </c>
      <c r="V990" s="2">
        <v>6500</v>
      </c>
      <c r="W990" s="2">
        <v>28535.58</v>
      </c>
      <c r="X990" s="2">
        <v>7214.42</v>
      </c>
      <c r="Y990" s="2">
        <v>0</v>
      </c>
      <c r="Z990" s="2">
        <v>35750</v>
      </c>
    </row>
    <row r="991" spans="1:26" ht="13.2" x14ac:dyDescent="0.25">
      <c r="A991" s="1">
        <v>44255</v>
      </c>
      <c r="B991" s="1">
        <v>44255</v>
      </c>
      <c r="C991" t="s">
        <v>31</v>
      </c>
      <c r="D991" s="3">
        <v>42961</v>
      </c>
      <c r="E991" t="s">
        <v>7</v>
      </c>
      <c r="F991" t="s">
        <v>32</v>
      </c>
      <c r="G991" t="s">
        <v>38</v>
      </c>
      <c r="H991" t="s">
        <v>39</v>
      </c>
      <c r="I991" t="s">
        <v>50</v>
      </c>
      <c r="J991" t="s">
        <v>41</v>
      </c>
      <c r="K991" s="2">
        <v>0</v>
      </c>
      <c r="L991" s="2">
        <v>500</v>
      </c>
      <c r="M991" s="2">
        <v>0</v>
      </c>
      <c r="N991" s="2">
        <v>500</v>
      </c>
      <c r="O991" s="2">
        <v>4000</v>
      </c>
      <c r="P991" s="2">
        <v>0</v>
      </c>
      <c r="Q991" s="2">
        <v>0</v>
      </c>
      <c r="R991" s="2">
        <v>4000</v>
      </c>
      <c r="S991" s="2">
        <v>0</v>
      </c>
      <c r="T991" s="2">
        <v>4500</v>
      </c>
      <c r="U991" s="2">
        <v>0</v>
      </c>
      <c r="V991" s="2">
        <v>4500</v>
      </c>
      <c r="W991" s="2">
        <v>0</v>
      </c>
      <c r="X991" s="2">
        <v>9000</v>
      </c>
      <c r="Y991" s="2">
        <v>0</v>
      </c>
      <c r="Z991" s="2">
        <v>9000</v>
      </c>
    </row>
    <row r="992" spans="1:26" ht="13.2" x14ac:dyDescent="0.25">
      <c r="A992" s="1">
        <v>44077</v>
      </c>
      <c r="B992" s="1">
        <v>44078</v>
      </c>
      <c r="C992" t="s">
        <v>105</v>
      </c>
      <c r="D992" s="3">
        <v>42962</v>
      </c>
      <c r="E992" t="s">
        <v>7</v>
      </c>
      <c r="F992" t="s">
        <v>72</v>
      </c>
      <c r="G992" t="s">
        <v>73</v>
      </c>
      <c r="H992" t="s">
        <v>87</v>
      </c>
      <c r="I992" t="s">
        <v>471</v>
      </c>
      <c r="J992" t="s">
        <v>36</v>
      </c>
      <c r="K992" s="2">
        <v>1130.3</v>
      </c>
      <c r="L992" s="2">
        <v>925</v>
      </c>
      <c r="M992" s="2">
        <v>0</v>
      </c>
      <c r="N992" s="2">
        <v>2055.3000000000002</v>
      </c>
      <c r="O992" s="2">
        <v>0</v>
      </c>
      <c r="P992" s="2">
        <v>0</v>
      </c>
      <c r="Q992" s="2">
        <v>0</v>
      </c>
      <c r="R992" s="2">
        <v>0</v>
      </c>
      <c r="S992" s="2">
        <v>1045.76</v>
      </c>
      <c r="T992" s="2">
        <v>4954.24</v>
      </c>
      <c r="U992" s="2">
        <v>0</v>
      </c>
      <c r="V992" s="2">
        <v>6000</v>
      </c>
      <c r="W992" s="2">
        <v>2176.06</v>
      </c>
      <c r="X992" s="2">
        <v>5879.24</v>
      </c>
      <c r="Y992" s="2">
        <v>0</v>
      </c>
      <c r="Z992" s="2">
        <v>8055.3</v>
      </c>
    </row>
    <row r="993" spans="1:26" ht="13.2" x14ac:dyDescent="0.25">
      <c r="A993" s="1">
        <v>44084</v>
      </c>
      <c r="B993" s="1">
        <v>44084</v>
      </c>
      <c r="C993" t="s">
        <v>31</v>
      </c>
      <c r="D993" s="3">
        <v>42962</v>
      </c>
      <c r="E993" t="s">
        <v>7</v>
      </c>
      <c r="F993" t="s">
        <v>32</v>
      </c>
      <c r="G993" t="s">
        <v>38</v>
      </c>
      <c r="H993" t="s">
        <v>39</v>
      </c>
      <c r="I993" t="s">
        <v>50</v>
      </c>
      <c r="J993" t="s">
        <v>41</v>
      </c>
      <c r="K993" s="2">
        <v>123.4</v>
      </c>
      <c r="L993" s="2">
        <v>376.6</v>
      </c>
      <c r="M993" s="2">
        <v>0</v>
      </c>
      <c r="N993" s="2">
        <v>500</v>
      </c>
      <c r="O993" s="2">
        <v>2500</v>
      </c>
      <c r="P993" s="2">
        <v>0</v>
      </c>
      <c r="Q993" s="2">
        <v>0</v>
      </c>
      <c r="R993" s="2">
        <v>2500</v>
      </c>
      <c r="S993" s="2">
        <v>1709</v>
      </c>
      <c r="T993" s="2">
        <v>291</v>
      </c>
      <c r="U993" s="2">
        <v>0</v>
      </c>
      <c r="V993" s="2">
        <v>2000</v>
      </c>
      <c r="W993" s="2">
        <v>1832.4</v>
      </c>
      <c r="X993" s="2">
        <v>3167.6</v>
      </c>
      <c r="Y993" s="2">
        <v>0</v>
      </c>
      <c r="Z993" s="2">
        <v>5000</v>
      </c>
    </row>
    <row r="994" spans="1:26" ht="13.2" x14ac:dyDescent="0.25">
      <c r="A994" s="1">
        <v>44087</v>
      </c>
      <c r="B994" s="1">
        <v>44087</v>
      </c>
      <c r="C994" t="s">
        <v>31</v>
      </c>
      <c r="D994" s="3">
        <v>42962</v>
      </c>
      <c r="E994" t="s">
        <v>7</v>
      </c>
      <c r="F994" t="s">
        <v>32</v>
      </c>
      <c r="G994" t="s">
        <v>38</v>
      </c>
      <c r="H994" t="s">
        <v>39</v>
      </c>
      <c r="I994" t="s">
        <v>101</v>
      </c>
      <c r="J994" t="s">
        <v>41</v>
      </c>
      <c r="K994" s="2">
        <v>3240.03</v>
      </c>
      <c r="L994" s="2">
        <v>2569.9699999999998</v>
      </c>
      <c r="M994" s="2">
        <v>0</v>
      </c>
      <c r="N994" s="2">
        <v>5810</v>
      </c>
      <c r="O994" s="2">
        <v>7961.96</v>
      </c>
      <c r="P994" s="2">
        <v>10702.04</v>
      </c>
      <c r="Q994" s="2">
        <v>0</v>
      </c>
      <c r="R994" s="2">
        <v>18664</v>
      </c>
      <c r="S994" s="2">
        <v>3594.24</v>
      </c>
      <c r="T994" s="2">
        <v>7405.76</v>
      </c>
      <c r="U994" s="2">
        <v>0</v>
      </c>
      <c r="V994" s="2">
        <v>11000</v>
      </c>
      <c r="W994" s="2">
        <v>17536.310000000001</v>
      </c>
      <c r="X994" s="2">
        <v>17937.689999999999</v>
      </c>
      <c r="Y994" s="2">
        <v>0</v>
      </c>
      <c r="Z994" s="2">
        <v>35474</v>
      </c>
    </row>
    <row r="995" spans="1:26" ht="13.2" x14ac:dyDescent="0.25">
      <c r="A995" s="1">
        <v>44083</v>
      </c>
      <c r="B995" s="1">
        <v>44083</v>
      </c>
      <c r="C995" t="s">
        <v>31</v>
      </c>
      <c r="D995" s="3">
        <v>42963</v>
      </c>
      <c r="E995" t="s">
        <v>7</v>
      </c>
      <c r="F995" t="s">
        <v>32</v>
      </c>
      <c r="G995" t="s">
        <v>38</v>
      </c>
      <c r="H995" t="s">
        <v>39</v>
      </c>
      <c r="I995" t="s">
        <v>51</v>
      </c>
      <c r="J995" t="s">
        <v>41</v>
      </c>
      <c r="K995" s="2">
        <v>2098.6</v>
      </c>
      <c r="L995" s="2">
        <v>1111.4000000000001</v>
      </c>
      <c r="M995" s="2">
        <v>0</v>
      </c>
      <c r="N995" s="2">
        <v>3210</v>
      </c>
      <c r="O995" s="2">
        <v>3753.9</v>
      </c>
      <c r="P995" s="2">
        <v>2646.1</v>
      </c>
      <c r="Q995" s="2">
        <v>0</v>
      </c>
      <c r="R995" s="2">
        <v>6400</v>
      </c>
      <c r="S995" s="2">
        <v>879.64</v>
      </c>
      <c r="T995" s="2">
        <v>3920.36</v>
      </c>
      <c r="U995" s="2">
        <v>0</v>
      </c>
      <c r="V995" s="2">
        <v>4800</v>
      </c>
      <c r="W995" s="2">
        <v>5624.34</v>
      </c>
      <c r="X995" s="2">
        <v>8785.66</v>
      </c>
      <c r="Y995" s="2">
        <v>0</v>
      </c>
      <c r="Z995" s="2">
        <v>14410</v>
      </c>
    </row>
    <row r="996" spans="1:26" ht="13.2" x14ac:dyDescent="0.25">
      <c r="A996" s="1">
        <v>44098</v>
      </c>
      <c r="B996" s="1">
        <v>44098</v>
      </c>
      <c r="C996" t="s">
        <v>31</v>
      </c>
      <c r="D996" s="3">
        <v>42964</v>
      </c>
      <c r="E996" t="s">
        <v>7</v>
      </c>
      <c r="F996" t="s">
        <v>72</v>
      </c>
      <c r="G996" t="s">
        <v>57</v>
      </c>
      <c r="H996" t="s">
        <v>79</v>
      </c>
      <c r="I996" t="s">
        <v>110</v>
      </c>
      <c r="J996" t="s">
        <v>41</v>
      </c>
      <c r="K996" s="2">
        <v>209.25</v>
      </c>
      <c r="L996" s="2">
        <v>1790.75</v>
      </c>
      <c r="M996" s="2">
        <v>0</v>
      </c>
      <c r="N996" s="2">
        <v>2000</v>
      </c>
      <c r="O996" s="2">
        <v>4590.43</v>
      </c>
      <c r="P996" s="2">
        <v>1409.57</v>
      </c>
      <c r="Q996" s="2">
        <v>0</v>
      </c>
      <c r="R996" s="2">
        <v>6000</v>
      </c>
      <c r="S996" s="2">
        <v>58.9</v>
      </c>
      <c r="T996" s="2">
        <v>2441.1</v>
      </c>
      <c r="U996" s="2">
        <v>0</v>
      </c>
      <c r="V996" s="2">
        <v>2500</v>
      </c>
      <c r="W996" s="2">
        <v>1677.72</v>
      </c>
      <c r="X996" s="2">
        <v>8822.2800000000007</v>
      </c>
      <c r="Y996" s="2">
        <v>0</v>
      </c>
      <c r="Z996" s="2">
        <v>10500</v>
      </c>
    </row>
    <row r="997" spans="1:26" ht="13.2" x14ac:dyDescent="0.25">
      <c r="A997" s="1">
        <v>44088</v>
      </c>
      <c r="B997" s="1">
        <v>44088</v>
      </c>
      <c r="C997" t="s">
        <v>31</v>
      </c>
      <c r="D997" s="3">
        <v>42965</v>
      </c>
      <c r="E997" t="s">
        <v>7</v>
      </c>
      <c r="F997" t="s">
        <v>32</v>
      </c>
      <c r="G997" t="s">
        <v>38</v>
      </c>
      <c r="H997" t="s">
        <v>39</v>
      </c>
      <c r="I997" t="s">
        <v>50</v>
      </c>
      <c r="J997" t="s">
        <v>41</v>
      </c>
      <c r="K997" s="2">
        <v>1969.4</v>
      </c>
      <c r="L997" s="2">
        <v>1040.5999999999999</v>
      </c>
      <c r="M997" s="2">
        <v>0</v>
      </c>
      <c r="N997" s="2">
        <v>3010</v>
      </c>
      <c r="O997" s="2">
        <v>4000</v>
      </c>
      <c r="P997" s="2">
        <v>0</v>
      </c>
      <c r="Q997" s="2">
        <v>0</v>
      </c>
      <c r="R997" s="2">
        <v>4000</v>
      </c>
      <c r="S997" s="2">
        <v>593.39</v>
      </c>
      <c r="T997" s="2">
        <v>4406.6099999999997</v>
      </c>
      <c r="U997" s="2">
        <v>0</v>
      </c>
      <c r="V997" s="2">
        <v>5000</v>
      </c>
      <c r="W997" s="2">
        <v>2562.79</v>
      </c>
      <c r="X997" s="2">
        <v>9447.2099999999991</v>
      </c>
      <c r="Y997" s="2">
        <v>0</v>
      </c>
      <c r="Z997" s="2">
        <v>12010</v>
      </c>
    </row>
    <row r="998" spans="1:26" ht="13.2" x14ac:dyDescent="0.25">
      <c r="A998" s="1">
        <v>44099</v>
      </c>
      <c r="B998" s="1">
        <v>44099</v>
      </c>
      <c r="C998" t="s">
        <v>31</v>
      </c>
      <c r="D998" s="3">
        <v>42965</v>
      </c>
      <c r="E998" t="s">
        <v>7</v>
      </c>
      <c r="F998" t="s">
        <v>32</v>
      </c>
      <c r="G998" t="s">
        <v>60</v>
      </c>
      <c r="H998" t="s">
        <v>61</v>
      </c>
      <c r="I998" t="s">
        <v>93</v>
      </c>
      <c r="J998" t="s">
        <v>36</v>
      </c>
      <c r="K998" s="2">
        <v>2216.56</v>
      </c>
      <c r="L998" s="2">
        <v>183.44</v>
      </c>
      <c r="M998" s="2">
        <v>0</v>
      </c>
      <c r="N998" s="2">
        <v>2400</v>
      </c>
      <c r="O998" s="2">
        <v>1282.21</v>
      </c>
      <c r="P998" s="2">
        <v>41717.79</v>
      </c>
      <c r="Q998" s="2">
        <v>0</v>
      </c>
      <c r="R998" s="2">
        <v>43000</v>
      </c>
      <c r="S998" s="2">
        <v>4019.58</v>
      </c>
      <c r="T998" s="2">
        <v>80.42</v>
      </c>
      <c r="U998" s="2">
        <v>0</v>
      </c>
      <c r="V998" s="2">
        <v>4100</v>
      </c>
      <c r="W998" s="2">
        <v>47953.93</v>
      </c>
      <c r="X998" s="2">
        <v>1546.07</v>
      </c>
      <c r="Y998" s="2">
        <v>0</v>
      </c>
      <c r="Z998" s="2">
        <v>49500</v>
      </c>
    </row>
    <row r="999" spans="1:26" ht="13.2" x14ac:dyDescent="0.25">
      <c r="A999" s="1">
        <v>44091</v>
      </c>
      <c r="B999" s="1">
        <v>44091</v>
      </c>
      <c r="C999" t="s">
        <v>31</v>
      </c>
      <c r="D999" s="3">
        <v>42966</v>
      </c>
      <c r="E999" t="s">
        <v>7</v>
      </c>
      <c r="F999" t="s">
        <v>72</v>
      </c>
      <c r="G999" t="s">
        <v>38</v>
      </c>
      <c r="H999" t="s">
        <v>39</v>
      </c>
      <c r="I999" t="s">
        <v>155</v>
      </c>
      <c r="J999" t="s">
        <v>41</v>
      </c>
      <c r="K999" s="2">
        <v>1532.65</v>
      </c>
      <c r="L999" s="2">
        <v>467.35</v>
      </c>
      <c r="M999" s="2">
        <v>0</v>
      </c>
      <c r="N999" s="2">
        <v>2000</v>
      </c>
      <c r="O999" s="2">
        <v>19904.14</v>
      </c>
      <c r="P999" s="2">
        <v>6537.86</v>
      </c>
      <c r="Q999" s="2">
        <v>0</v>
      </c>
      <c r="R999" s="2">
        <v>26442</v>
      </c>
      <c r="S999" s="2">
        <v>795.3</v>
      </c>
      <c r="T999" s="2">
        <v>3204.7</v>
      </c>
      <c r="U999" s="2">
        <v>0</v>
      </c>
      <c r="V999" s="2">
        <v>4000</v>
      </c>
      <c r="W999" s="2">
        <v>8865.81</v>
      </c>
      <c r="X999" s="2">
        <v>23576.19</v>
      </c>
      <c r="Y999" s="2">
        <v>0</v>
      </c>
      <c r="Z999" s="2">
        <v>32442</v>
      </c>
    </row>
    <row r="1000" spans="1:26" ht="13.2" x14ac:dyDescent="0.25">
      <c r="A1000" s="1">
        <v>44092</v>
      </c>
      <c r="B1000" s="1">
        <v>44092</v>
      </c>
      <c r="C1000" t="s">
        <v>31</v>
      </c>
      <c r="D1000" s="3">
        <v>42967</v>
      </c>
      <c r="E1000" t="s">
        <v>7</v>
      </c>
      <c r="F1000" t="s">
        <v>32</v>
      </c>
      <c r="G1000" t="s">
        <v>38</v>
      </c>
      <c r="H1000" t="s">
        <v>39</v>
      </c>
      <c r="I1000" t="s">
        <v>40</v>
      </c>
      <c r="J1000" t="s">
        <v>41</v>
      </c>
      <c r="K1000" s="2">
        <v>1712.4</v>
      </c>
      <c r="L1000" s="2">
        <v>2497.6</v>
      </c>
      <c r="M1000" s="2">
        <v>0</v>
      </c>
      <c r="N1000" s="2">
        <v>4210</v>
      </c>
      <c r="O1000" s="2">
        <v>4290.5</v>
      </c>
      <c r="P1000" s="2">
        <v>2109.5</v>
      </c>
      <c r="Q1000" s="2">
        <v>0</v>
      </c>
      <c r="R1000" s="2">
        <v>6400</v>
      </c>
      <c r="S1000" s="2">
        <v>2826.86</v>
      </c>
      <c r="T1000" s="2">
        <v>1373.14</v>
      </c>
      <c r="U1000" s="2">
        <v>0</v>
      </c>
      <c r="V1000" s="2">
        <v>4200</v>
      </c>
      <c r="W1000" s="2">
        <v>6648.76</v>
      </c>
      <c r="X1000" s="2">
        <v>8161.24</v>
      </c>
      <c r="Y1000" s="2">
        <v>0</v>
      </c>
      <c r="Z1000" s="2">
        <v>14810</v>
      </c>
    </row>
    <row r="1001" spans="1:26" ht="13.2" x14ac:dyDescent="0.25">
      <c r="A1001" s="1">
        <v>44094</v>
      </c>
      <c r="B1001" s="1">
        <v>44094</v>
      </c>
      <c r="C1001" t="s">
        <v>31</v>
      </c>
      <c r="D1001" s="3">
        <v>42967</v>
      </c>
      <c r="E1001" t="s">
        <v>7</v>
      </c>
      <c r="F1001" t="s">
        <v>32</v>
      </c>
      <c r="G1001" t="s">
        <v>38</v>
      </c>
      <c r="H1001" t="s">
        <v>39</v>
      </c>
      <c r="I1001" t="s">
        <v>40</v>
      </c>
      <c r="J1001" t="s">
        <v>41</v>
      </c>
      <c r="K1001" s="2">
        <v>61.49</v>
      </c>
      <c r="L1001" s="2">
        <v>438.51</v>
      </c>
      <c r="M1001" s="2">
        <v>0</v>
      </c>
      <c r="N1001" s="2">
        <v>500</v>
      </c>
      <c r="O1001" s="2">
        <v>4546.54</v>
      </c>
      <c r="P1001" s="2">
        <v>453.46</v>
      </c>
      <c r="Q1001" s="2">
        <v>0</v>
      </c>
      <c r="R1001" s="2">
        <v>5000</v>
      </c>
      <c r="S1001" s="2">
        <v>233.37</v>
      </c>
      <c r="T1001" s="2">
        <v>5266.63</v>
      </c>
      <c r="U1001" s="2">
        <v>0</v>
      </c>
      <c r="V1001" s="2">
        <v>5500</v>
      </c>
      <c r="W1001" s="2">
        <v>748.32</v>
      </c>
      <c r="X1001" s="2">
        <v>10251.68</v>
      </c>
      <c r="Y1001" s="2">
        <v>0</v>
      </c>
      <c r="Z1001" s="2">
        <v>11000</v>
      </c>
    </row>
    <row r="1002" spans="1:26" ht="13.2" x14ac:dyDescent="0.25">
      <c r="A1002" s="1">
        <v>44130</v>
      </c>
      <c r="B1002" s="1">
        <v>44130</v>
      </c>
      <c r="C1002" t="s">
        <v>31</v>
      </c>
      <c r="D1002" s="3">
        <v>42967</v>
      </c>
      <c r="E1002" t="s">
        <v>7</v>
      </c>
      <c r="F1002" t="s">
        <v>72</v>
      </c>
      <c r="G1002" t="s">
        <v>38</v>
      </c>
      <c r="H1002" t="s">
        <v>39</v>
      </c>
      <c r="I1002" t="s">
        <v>85</v>
      </c>
      <c r="J1002" t="s">
        <v>41</v>
      </c>
      <c r="K1002" s="2">
        <v>7.9</v>
      </c>
      <c r="L1002" s="2">
        <v>392.1</v>
      </c>
      <c r="M1002" s="2">
        <v>0</v>
      </c>
      <c r="N1002" s="2">
        <v>400</v>
      </c>
      <c r="O1002" s="2">
        <v>3792.24</v>
      </c>
      <c r="P1002" s="2">
        <v>0</v>
      </c>
      <c r="Q1002" s="2">
        <v>0</v>
      </c>
      <c r="R1002" s="2">
        <v>3792.24</v>
      </c>
      <c r="S1002" s="2">
        <v>0</v>
      </c>
      <c r="T1002" s="2">
        <v>1000</v>
      </c>
      <c r="U1002" s="2">
        <v>0</v>
      </c>
      <c r="V1002" s="2">
        <v>1000</v>
      </c>
      <c r="W1002" s="2">
        <v>7.9</v>
      </c>
      <c r="X1002" s="2">
        <v>5184.34</v>
      </c>
      <c r="Y1002" s="2">
        <v>0</v>
      </c>
      <c r="Z1002" s="2">
        <v>5192.24</v>
      </c>
    </row>
    <row r="1003" spans="1:26" ht="13.2" x14ac:dyDescent="0.25">
      <c r="A1003" s="1">
        <v>44095</v>
      </c>
      <c r="B1003" s="1">
        <v>44095</v>
      </c>
      <c r="C1003" t="s">
        <v>31</v>
      </c>
      <c r="D1003" s="3">
        <v>42968</v>
      </c>
      <c r="E1003" t="s">
        <v>7</v>
      </c>
      <c r="F1003" t="s">
        <v>72</v>
      </c>
      <c r="G1003" t="s">
        <v>57</v>
      </c>
      <c r="H1003" t="s">
        <v>58</v>
      </c>
      <c r="I1003" t="s">
        <v>350</v>
      </c>
      <c r="J1003" t="s">
        <v>36</v>
      </c>
      <c r="K1003" s="2">
        <v>7.9</v>
      </c>
      <c r="L1003" s="2">
        <v>202.1</v>
      </c>
      <c r="M1003" s="2">
        <v>0</v>
      </c>
      <c r="N1003" s="2">
        <v>210</v>
      </c>
      <c r="O1003" s="2">
        <v>1000</v>
      </c>
      <c r="P1003" s="2">
        <v>0</v>
      </c>
      <c r="Q1003" s="2">
        <v>0</v>
      </c>
      <c r="R1003" s="2">
        <v>1000</v>
      </c>
      <c r="S1003" s="2">
        <v>0</v>
      </c>
      <c r="T1003" s="2">
        <v>1500</v>
      </c>
      <c r="U1003" s="2">
        <v>0</v>
      </c>
      <c r="V1003" s="2">
        <v>1500</v>
      </c>
      <c r="W1003" s="2">
        <v>7.9</v>
      </c>
      <c r="X1003" s="2">
        <v>2702.1</v>
      </c>
      <c r="Y1003" s="2">
        <v>0</v>
      </c>
      <c r="Z1003" s="2">
        <v>2710</v>
      </c>
    </row>
    <row r="1004" spans="1:26" ht="13.2" x14ac:dyDescent="0.25">
      <c r="A1004" s="1">
        <v>44097</v>
      </c>
      <c r="B1004" s="1">
        <v>44097</v>
      </c>
      <c r="C1004" t="s">
        <v>31</v>
      </c>
      <c r="D1004" s="3">
        <v>42969</v>
      </c>
      <c r="E1004" t="s">
        <v>7</v>
      </c>
      <c r="F1004" t="s">
        <v>72</v>
      </c>
      <c r="G1004" t="s">
        <v>38</v>
      </c>
      <c r="H1004" t="s">
        <v>39</v>
      </c>
      <c r="I1004" t="s">
        <v>155</v>
      </c>
      <c r="J1004" t="s">
        <v>41</v>
      </c>
      <c r="K1004" s="2">
        <v>5529.54</v>
      </c>
      <c r="L1004" s="2">
        <v>3125</v>
      </c>
      <c r="M1004" s="2">
        <v>0</v>
      </c>
      <c r="N1004" s="2">
        <v>8654.5400000000009</v>
      </c>
      <c r="O1004" s="2">
        <v>85.72</v>
      </c>
      <c r="P1004" s="2">
        <v>1714.28</v>
      </c>
      <c r="Q1004" s="2">
        <v>0</v>
      </c>
      <c r="R1004" s="2">
        <v>1800</v>
      </c>
      <c r="S1004" s="2">
        <v>1433.7</v>
      </c>
      <c r="T1004" s="2">
        <v>3566.3</v>
      </c>
      <c r="U1004" s="2">
        <v>0</v>
      </c>
      <c r="V1004" s="2">
        <v>5000</v>
      </c>
      <c r="W1004" s="2">
        <v>8677.52</v>
      </c>
      <c r="X1004" s="2">
        <v>6777.02</v>
      </c>
      <c r="Y1004" s="2">
        <v>0</v>
      </c>
      <c r="Z1004" s="2">
        <v>15454.54</v>
      </c>
    </row>
    <row r="1005" spans="1:26" ht="13.2" x14ac:dyDescent="0.25">
      <c r="A1005" s="1">
        <v>44107</v>
      </c>
      <c r="B1005" s="1">
        <v>44107</v>
      </c>
      <c r="C1005" t="s">
        <v>31</v>
      </c>
      <c r="D1005" s="3">
        <v>42969</v>
      </c>
      <c r="E1005" t="s">
        <v>7</v>
      </c>
      <c r="F1005" t="s">
        <v>32</v>
      </c>
      <c r="G1005" t="s">
        <v>38</v>
      </c>
      <c r="H1005" t="s">
        <v>39</v>
      </c>
      <c r="I1005" t="s">
        <v>238</v>
      </c>
      <c r="J1005" t="s">
        <v>41</v>
      </c>
      <c r="K1005" s="2">
        <v>6941.78</v>
      </c>
      <c r="L1005" s="2">
        <v>1058.22</v>
      </c>
      <c r="M1005" s="2">
        <v>0</v>
      </c>
      <c r="N1005" s="2">
        <v>8000</v>
      </c>
      <c r="O1005" s="2">
        <v>4000</v>
      </c>
      <c r="P1005" s="2">
        <v>0</v>
      </c>
      <c r="Q1005" s="2">
        <v>0</v>
      </c>
      <c r="R1005" s="2">
        <v>4000</v>
      </c>
      <c r="S1005" s="2">
        <v>148.5</v>
      </c>
      <c r="T1005" s="2">
        <v>4851.5</v>
      </c>
      <c r="U1005" s="2">
        <v>0</v>
      </c>
      <c r="V1005" s="2">
        <v>5000</v>
      </c>
      <c r="W1005" s="2">
        <v>7090.28</v>
      </c>
      <c r="X1005" s="2">
        <v>9909.7199999999993</v>
      </c>
      <c r="Y1005" s="2">
        <v>0</v>
      </c>
      <c r="Z1005" s="2">
        <v>17000</v>
      </c>
    </row>
    <row r="1006" spans="1:26" ht="13.2" x14ac:dyDescent="0.25">
      <c r="A1006" s="1">
        <v>44103</v>
      </c>
      <c r="B1006" s="1">
        <v>44103</v>
      </c>
      <c r="C1006" t="s">
        <v>31</v>
      </c>
      <c r="D1006" s="3">
        <v>42971</v>
      </c>
      <c r="E1006" t="s">
        <v>7</v>
      </c>
      <c r="F1006" t="s">
        <v>72</v>
      </c>
      <c r="G1006" t="s">
        <v>57</v>
      </c>
      <c r="H1006" t="s">
        <v>58</v>
      </c>
      <c r="I1006" t="s">
        <v>831</v>
      </c>
      <c r="J1006" t="s">
        <v>36</v>
      </c>
      <c r="K1006" s="2">
        <v>3331.51</v>
      </c>
      <c r="L1006" s="2">
        <v>1705.18</v>
      </c>
      <c r="M1006" s="2">
        <v>0</v>
      </c>
      <c r="N1006" s="2">
        <v>5036.6899999999996</v>
      </c>
      <c r="O1006" s="2">
        <v>12980</v>
      </c>
      <c r="P1006" s="2">
        <v>28424.28</v>
      </c>
      <c r="Q1006" s="2">
        <v>0</v>
      </c>
      <c r="R1006" s="2">
        <v>41404.28</v>
      </c>
      <c r="S1006" s="2">
        <v>2561.48</v>
      </c>
      <c r="T1006" s="2">
        <v>3438.52</v>
      </c>
      <c r="U1006" s="2">
        <v>0</v>
      </c>
      <c r="V1006" s="2">
        <v>6000</v>
      </c>
      <c r="W1006" s="2">
        <v>34317.269999999997</v>
      </c>
      <c r="X1006" s="2">
        <v>18123.7</v>
      </c>
      <c r="Y1006" s="2">
        <v>0</v>
      </c>
      <c r="Z1006" s="2">
        <v>52440.97</v>
      </c>
    </row>
    <row r="1007" spans="1:26" ht="13.2" x14ac:dyDescent="0.25">
      <c r="A1007" s="1">
        <v>44106</v>
      </c>
      <c r="B1007" s="1">
        <v>44106</v>
      </c>
      <c r="C1007" t="s">
        <v>31</v>
      </c>
      <c r="D1007" s="3">
        <v>42971</v>
      </c>
      <c r="E1007" t="s">
        <v>7</v>
      </c>
      <c r="F1007" t="s">
        <v>72</v>
      </c>
      <c r="G1007" t="s">
        <v>38</v>
      </c>
      <c r="H1007" t="s">
        <v>39</v>
      </c>
      <c r="I1007" t="s">
        <v>50</v>
      </c>
      <c r="J1007" t="s">
        <v>41</v>
      </c>
      <c r="K1007" s="2">
        <v>1261.8800000000001</v>
      </c>
      <c r="L1007" s="2">
        <v>248.12</v>
      </c>
      <c r="M1007" s="2">
        <v>0</v>
      </c>
      <c r="N1007" s="2">
        <v>1510</v>
      </c>
      <c r="O1007" s="2">
        <v>2890.48</v>
      </c>
      <c r="P1007" s="2">
        <v>5109.5200000000004</v>
      </c>
      <c r="Q1007" s="2">
        <v>0</v>
      </c>
      <c r="R1007" s="2">
        <v>8000</v>
      </c>
      <c r="S1007" s="2">
        <v>3280.08</v>
      </c>
      <c r="T1007" s="2">
        <v>1719.92</v>
      </c>
      <c r="U1007" s="2">
        <v>0</v>
      </c>
      <c r="V1007" s="2">
        <v>5000</v>
      </c>
      <c r="W1007" s="2">
        <v>9651.48</v>
      </c>
      <c r="X1007" s="2">
        <v>4858.5200000000004</v>
      </c>
      <c r="Y1007" s="2">
        <v>0</v>
      </c>
      <c r="Z1007" s="2">
        <v>14510</v>
      </c>
    </row>
    <row r="1008" spans="1:26" ht="13.2" x14ac:dyDescent="0.25">
      <c r="A1008" s="1">
        <v>44110</v>
      </c>
      <c r="B1008" s="1">
        <v>44110</v>
      </c>
      <c r="C1008" t="s">
        <v>31</v>
      </c>
      <c r="D1008" s="3">
        <v>42972</v>
      </c>
      <c r="E1008" t="s">
        <v>7</v>
      </c>
      <c r="F1008" t="s">
        <v>32</v>
      </c>
      <c r="G1008" t="s">
        <v>38</v>
      </c>
      <c r="H1008" t="s">
        <v>39</v>
      </c>
      <c r="I1008" t="s">
        <v>50</v>
      </c>
      <c r="J1008" t="s">
        <v>41</v>
      </c>
      <c r="K1008" s="2">
        <v>4494.38</v>
      </c>
      <c r="L1008" s="2">
        <v>1505.62</v>
      </c>
      <c r="M1008" s="2">
        <v>0</v>
      </c>
      <c r="N1008" s="2">
        <v>6000</v>
      </c>
      <c r="O1008" s="2">
        <v>531</v>
      </c>
      <c r="P1008" s="2">
        <v>7469</v>
      </c>
      <c r="Q1008" s="2">
        <v>0</v>
      </c>
      <c r="R1008" s="2">
        <v>8000</v>
      </c>
      <c r="S1008" s="2">
        <v>180.99</v>
      </c>
      <c r="T1008" s="2">
        <v>1819.01</v>
      </c>
      <c r="U1008" s="2">
        <v>0</v>
      </c>
      <c r="V1008" s="2">
        <v>2000</v>
      </c>
      <c r="W1008" s="2">
        <v>12144.37</v>
      </c>
      <c r="X1008" s="2">
        <v>3855.63</v>
      </c>
      <c r="Y1008" s="2">
        <v>0</v>
      </c>
      <c r="Z1008" s="2">
        <v>16000</v>
      </c>
    </row>
    <row r="1009" spans="1:26" ht="13.2" x14ac:dyDescent="0.25">
      <c r="A1009" s="1">
        <v>44112</v>
      </c>
      <c r="B1009" s="1">
        <v>44112</v>
      </c>
      <c r="C1009" t="s">
        <v>31</v>
      </c>
      <c r="D1009" s="3">
        <v>42973</v>
      </c>
      <c r="E1009" t="s">
        <v>7</v>
      </c>
      <c r="F1009" t="s">
        <v>32</v>
      </c>
      <c r="G1009" t="s">
        <v>73</v>
      </c>
      <c r="H1009" t="s">
        <v>87</v>
      </c>
      <c r="I1009" t="s">
        <v>471</v>
      </c>
      <c r="J1009" t="s">
        <v>36</v>
      </c>
      <c r="K1009" s="2">
        <v>65.34</v>
      </c>
      <c r="L1009" s="2">
        <v>942.56</v>
      </c>
      <c r="M1009" s="2">
        <v>0</v>
      </c>
      <c r="N1009" s="2">
        <v>1007.9</v>
      </c>
      <c r="O1009" s="2">
        <v>900.92</v>
      </c>
      <c r="P1009" s="2">
        <v>5419.9</v>
      </c>
      <c r="Q1009" s="2">
        <v>0</v>
      </c>
      <c r="R1009" s="2">
        <v>6320.82</v>
      </c>
      <c r="S1009" s="2">
        <v>364.36</v>
      </c>
      <c r="T1009" s="2">
        <v>7635.64</v>
      </c>
      <c r="U1009" s="2">
        <v>0</v>
      </c>
      <c r="V1009" s="2">
        <v>8000</v>
      </c>
      <c r="W1009" s="2">
        <v>5849.6</v>
      </c>
      <c r="X1009" s="2">
        <v>9479.1200000000008</v>
      </c>
      <c r="Y1009" s="2">
        <v>0</v>
      </c>
      <c r="Z1009" s="2">
        <v>15328.72</v>
      </c>
    </row>
    <row r="1010" spans="1:26" ht="13.2" x14ac:dyDescent="0.25">
      <c r="A1010" s="1">
        <v>44113</v>
      </c>
      <c r="B1010" s="1">
        <v>44113</v>
      </c>
      <c r="C1010" t="s">
        <v>31</v>
      </c>
      <c r="D1010" s="3">
        <v>42973</v>
      </c>
      <c r="E1010" t="s">
        <v>7</v>
      </c>
      <c r="F1010" t="s">
        <v>32</v>
      </c>
      <c r="G1010" t="s">
        <v>38</v>
      </c>
      <c r="H1010" t="s">
        <v>39</v>
      </c>
      <c r="I1010" t="s">
        <v>40</v>
      </c>
      <c r="J1010" t="s">
        <v>41</v>
      </c>
      <c r="K1010" s="2">
        <v>3511.49</v>
      </c>
      <c r="L1010" s="2">
        <v>8998.51</v>
      </c>
      <c r="M1010" s="2">
        <v>0</v>
      </c>
      <c r="N1010" s="2">
        <v>12510</v>
      </c>
      <c r="O1010" s="2">
        <v>270.51</v>
      </c>
      <c r="P1010" s="2">
        <v>5031.43</v>
      </c>
      <c r="Q1010" s="2">
        <v>0</v>
      </c>
      <c r="R1010" s="2">
        <v>5301.94</v>
      </c>
      <c r="S1010" s="2">
        <v>7292.24</v>
      </c>
      <c r="T1010" s="2">
        <v>2707.76</v>
      </c>
      <c r="U1010" s="2">
        <v>0</v>
      </c>
      <c r="V1010" s="2">
        <v>10000</v>
      </c>
      <c r="W1010" s="2">
        <v>15835.16</v>
      </c>
      <c r="X1010" s="2">
        <v>11976.78</v>
      </c>
      <c r="Y1010" s="2">
        <v>0</v>
      </c>
      <c r="Z1010" s="2">
        <v>27811.94</v>
      </c>
    </row>
    <row r="1011" spans="1:26" ht="13.2" x14ac:dyDescent="0.25">
      <c r="A1011" s="1">
        <v>44115</v>
      </c>
      <c r="B1011" s="1">
        <v>44115</v>
      </c>
      <c r="C1011" t="s">
        <v>31</v>
      </c>
      <c r="D1011" s="3">
        <v>42976</v>
      </c>
      <c r="E1011" t="s">
        <v>7</v>
      </c>
      <c r="F1011" t="s">
        <v>43</v>
      </c>
      <c r="G1011" t="s">
        <v>38</v>
      </c>
      <c r="H1011" t="s">
        <v>39</v>
      </c>
      <c r="I1011" t="s">
        <v>834</v>
      </c>
      <c r="J1011" t="s">
        <v>41</v>
      </c>
      <c r="K1011" s="2">
        <v>424.21</v>
      </c>
      <c r="L1011" s="2">
        <v>5000</v>
      </c>
      <c r="M1011" s="2">
        <v>0</v>
      </c>
      <c r="N1011" s="2">
        <v>5424.21</v>
      </c>
      <c r="O1011" s="2">
        <v>0</v>
      </c>
      <c r="P1011" s="2">
        <v>0</v>
      </c>
      <c r="Q1011" s="2">
        <v>0</v>
      </c>
      <c r="R1011" s="2">
        <v>0</v>
      </c>
      <c r="S1011" s="2">
        <v>6800.31</v>
      </c>
      <c r="T1011" s="2">
        <v>10500</v>
      </c>
      <c r="U1011" s="2">
        <v>0</v>
      </c>
      <c r="V1011" s="2">
        <v>17300.310000000001</v>
      </c>
      <c r="W1011" s="2">
        <v>7224.52</v>
      </c>
      <c r="X1011" s="2">
        <v>15500</v>
      </c>
      <c r="Y1011" s="2">
        <v>0</v>
      </c>
      <c r="Z1011" s="2">
        <v>22724.52</v>
      </c>
    </row>
    <row r="1012" spans="1:26" ht="13.2" x14ac:dyDescent="0.25">
      <c r="A1012" s="1">
        <v>44116</v>
      </c>
      <c r="B1012" s="1">
        <v>44116</v>
      </c>
      <c r="C1012" t="s">
        <v>31</v>
      </c>
      <c r="D1012" s="3">
        <v>42976</v>
      </c>
      <c r="E1012" t="s">
        <v>7</v>
      </c>
      <c r="F1012" t="s">
        <v>72</v>
      </c>
      <c r="G1012" t="s">
        <v>38</v>
      </c>
      <c r="H1012" t="s">
        <v>39</v>
      </c>
      <c r="I1012" t="s">
        <v>99</v>
      </c>
      <c r="J1012" t="s">
        <v>41</v>
      </c>
      <c r="K1012" s="2">
        <v>777.69</v>
      </c>
      <c r="L1012" s="2">
        <v>3222.31</v>
      </c>
      <c r="M1012" s="2">
        <v>0</v>
      </c>
      <c r="N1012" s="2">
        <v>4000</v>
      </c>
      <c r="O1012" s="2">
        <v>6913.14</v>
      </c>
      <c r="P1012" s="2">
        <v>12022.86</v>
      </c>
      <c r="Q1012" s="2">
        <v>0</v>
      </c>
      <c r="R1012" s="2">
        <v>18936</v>
      </c>
      <c r="S1012" s="2">
        <v>6391.35</v>
      </c>
      <c r="T1012" s="2">
        <v>2386.0300000000002</v>
      </c>
      <c r="U1012" s="2">
        <v>0</v>
      </c>
      <c r="V1012" s="2">
        <v>8777.3799999999992</v>
      </c>
      <c r="W1012" s="2">
        <v>19191.900000000001</v>
      </c>
      <c r="X1012" s="2">
        <v>12521.48</v>
      </c>
      <c r="Y1012" s="2">
        <v>0</v>
      </c>
      <c r="Z1012" s="2">
        <v>31713.38</v>
      </c>
    </row>
    <row r="1013" spans="1:26" ht="13.2" x14ac:dyDescent="0.25">
      <c r="A1013" s="1">
        <v>44117</v>
      </c>
      <c r="B1013" s="1">
        <v>44117</v>
      </c>
      <c r="C1013" t="s">
        <v>31</v>
      </c>
      <c r="D1013" s="3">
        <v>42976</v>
      </c>
      <c r="E1013" t="s">
        <v>7</v>
      </c>
      <c r="F1013" t="s">
        <v>32</v>
      </c>
      <c r="G1013" t="s">
        <v>38</v>
      </c>
      <c r="H1013" t="s">
        <v>39</v>
      </c>
      <c r="I1013" t="s">
        <v>50</v>
      </c>
      <c r="J1013" t="s">
        <v>41</v>
      </c>
      <c r="K1013" s="2">
        <v>1902.9</v>
      </c>
      <c r="L1013" s="2">
        <v>605</v>
      </c>
      <c r="M1013" s="2">
        <v>0</v>
      </c>
      <c r="N1013" s="2">
        <v>2507.9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1902.9</v>
      </c>
      <c r="X1013" s="2">
        <v>605</v>
      </c>
      <c r="Y1013" s="2">
        <v>0</v>
      </c>
      <c r="Z1013" s="2">
        <v>2507.9</v>
      </c>
    </row>
    <row r="1014" spans="1:26" ht="13.2" x14ac:dyDescent="0.25">
      <c r="A1014" s="1">
        <v>44121</v>
      </c>
      <c r="B1014" s="1">
        <v>44121</v>
      </c>
      <c r="C1014" t="s">
        <v>31</v>
      </c>
      <c r="D1014" s="3">
        <v>42977</v>
      </c>
      <c r="E1014" t="s">
        <v>7</v>
      </c>
      <c r="F1014" t="s">
        <v>32</v>
      </c>
      <c r="G1014" t="s">
        <v>73</v>
      </c>
      <c r="H1014" t="s">
        <v>73</v>
      </c>
      <c r="I1014" t="s">
        <v>364</v>
      </c>
      <c r="J1014" t="s">
        <v>36</v>
      </c>
      <c r="K1014" s="2">
        <v>164.65</v>
      </c>
      <c r="L1014" s="2">
        <v>2435.35</v>
      </c>
      <c r="M1014" s="2">
        <v>0</v>
      </c>
      <c r="N1014" s="2">
        <v>2600</v>
      </c>
      <c r="O1014" s="2">
        <v>4000</v>
      </c>
      <c r="P1014" s="2">
        <v>0</v>
      </c>
      <c r="Q1014" s="2">
        <v>0</v>
      </c>
      <c r="R1014" s="2">
        <v>4000</v>
      </c>
      <c r="S1014" s="2">
        <v>5169.8900000000003</v>
      </c>
      <c r="T1014" s="2">
        <v>3030.11</v>
      </c>
      <c r="U1014" s="2">
        <v>0</v>
      </c>
      <c r="V1014" s="2">
        <v>8200</v>
      </c>
      <c r="W1014" s="2">
        <v>5334.54</v>
      </c>
      <c r="X1014" s="2">
        <v>9465.4599999999991</v>
      </c>
      <c r="Y1014" s="2">
        <v>0</v>
      </c>
      <c r="Z1014" s="2">
        <v>14800</v>
      </c>
    </row>
    <row r="1015" spans="1:26" ht="13.2" x14ac:dyDescent="0.25">
      <c r="A1015" s="1">
        <v>44124</v>
      </c>
      <c r="B1015" s="1">
        <v>44124</v>
      </c>
      <c r="C1015" t="s">
        <v>31</v>
      </c>
      <c r="D1015" s="3">
        <v>42977</v>
      </c>
      <c r="E1015" t="s">
        <v>7</v>
      </c>
      <c r="F1015" t="s">
        <v>72</v>
      </c>
      <c r="G1015" t="s">
        <v>57</v>
      </c>
      <c r="H1015" t="s">
        <v>58</v>
      </c>
      <c r="I1015" t="s">
        <v>275</v>
      </c>
      <c r="J1015" t="s">
        <v>36</v>
      </c>
      <c r="K1015" s="2">
        <v>65.650000000000006</v>
      </c>
      <c r="L1015" s="2">
        <v>934.35</v>
      </c>
      <c r="M1015" s="2">
        <v>0</v>
      </c>
      <c r="N1015" s="2">
        <v>1000</v>
      </c>
      <c r="O1015" s="2">
        <v>4561.43</v>
      </c>
      <c r="P1015" s="2">
        <v>1438.57</v>
      </c>
      <c r="Q1015" s="2">
        <v>0</v>
      </c>
      <c r="R1015" s="2">
        <v>6000</v>
      </c>
      <c r="S1015" s="2">
        <v>910.31</v>
      </c>
      <c r="T1015" s="2">
        <v>1089.69</v>
      </c>
      <c r="U1015" s="2">
        <v>0</v>
      </c>
      <c r="V1015" s="2">
        <v>2000</v>
      </c>
      <c r="W1015" s="2">
        <v>2414.5300000000002</v>
      </c>
      <c r="X1015" s="2">
        <v>6585.47</v>
      </c>
      <c r="Y1015" s="2">
        <v>0</v>
      </c>
      <c r="Z1015" s="2">
        <v>9000</v>
      </c>
    </row>
    <row r="1016" spans="1:26" ht="13.2" x14ac:dyDescent="0.25">
      <c r="A1016" s="1">
        <v>44126</v>
      </c>
      <c r="B1016" s="1">
        <v>44126</v>
      </c>
      <c r="C1016" t="s">
        <v>31</v>
      </c>
      <c r="D1016" s="3">
        <v>42978</v>
      </c>
      <c r="E1016" t="s">
        <v>7</v>
      </c>
      <c r="F1016" t="s">
        <v>43</v>
      </c>
      <c r="G1016" t="s">
        <v>57</v>
      </c>
      <c r="H1016" t="s">
        <v>95</v>
      </c>
      <c r="I1016" t="s">
        <v>191</v>
      </c>
      <c r="J1016" t="s">
        <v>36</v>
      </c>
      <c r="K1016" s="2">
        <v>68.84</v>
      </c>
      <c r="L1016" s="2">
        <v>431.16</v>
      </c>
      <c r="M1016" s="2">
        <v>0</v>
      </c>
      <c r="N1016" s="2">
        <v>500</v>
      </c>
      <c r="O1016" s="2">
        <v>921.02</v>
      </c>
      <c r="P1016" s="2">
        <v>298</v>
      </c>
      <c r="Q1016" s="2">
        <v>0</v>
      </c>
      <c r="R1016" s="2">
        <v>1219.02</v>
      </c>
      <c r="S1016" s="2">
        <v>3359.94</v>
      </c>
      <c r="T1016" s="2">
        <v>1140.06</v>
      </c>
      <c r="U1016" s="2">
        <v>0</v>
      </c>
      <c r="V1016" s="2">
        <v>4500</v>
      </c>
      <c r="W1016" s="2">
        <v>3726.78</v>
      </c>
      <c r="X1016" s="2">
        <v>2492.2399999999998</v>
      </c>
      <c r="Y1016" s="2">
        <v>0</v>
      </c>
      <c r="Z1016" s="2">
        <v>6219.02</v>
      </c>
    </row>
    <row r="1017" spans="1:26" ht="13.2" x14ac:dyDescent="0.25">
      <c r="A1017" s="1">
        <v>44129</v>
      </c>
      <c r="B1017" s="1">
        <v>44129</v>
      </c>
      <c r="C1017" t="s">
        <v>31</v>
      </c>
      <c r="D1017" s="3">
        <v>42979</v>
      </c>
      <c r="E1017" t="s">
        <v>7</v>
      </c>
      <c r="F1017" t="s">
        <v>32</v>
      </c>
      <c r="G1017" t="s">
        <v>38</v>
      </c>
      <c r="H1017" t="s">
        <v>39</v>
      </c>
      <c r="I1017" t="s">
        <v>40</v>
      </c>
      <c r="J1017" t="s">
        <v>41</v>
      </c>
      <c r="K1017" s="2">
        <v>54.38</v>
      </c>
      <c r="L1017" s="2">
        <v>1445.62</v>
      </c>
      <c r="M1017" s="2">
        <v>0</v>
      </c>
      <c r="N1017" s="2">
        <v>1500</v>
      </c>
      <c r="O1017" s="2">
        <v>485.16</v>
      </c>
      <c r="P1017" s="2">
        <v>514.84</v>
      </c>
      <c r="Q1017" s="2">
        <v>0</v>
      </c>
      <c r="R1017" s="2">
        <v>1000</v>
      </c>
      <c r="S1017" s="2">
        <v>270.07</v>
      </c>
      <c r="T1017" s="2">
        <v>2229.9299999999998</v>
      </c>
      <c r="U1017" s="2">
        <v>0</v>
      </c>
      <c r="V1017" s="2">
        <v>2500</v>
      </c>
      <c r="W1017" s="2">
        <v>839.29</v>
      </c>
      <c r="X1017" s="2">
        <v>4160.71</v>
      </c>
      <c r="Y1017" s="2">
        <v>0</v>
      </c>
      <c r="Z1017" s="2">
        <v>5000</v>
      </c>
    </row>
    <row r="1018" spans="1:26" ht="13.2" x14ac:dyDescent="0.25">
      <c r="A1018" s="1">
        <v>44131</v>
      </c>
      <c r="B1018" s="1">
        <v>44131</v>
      </c>
      <c r="C1018" t="s">
        <v>31</v>
      </c>
      <c r="D1018" s="3">
        <v>42980</v>
      </c>
      <c r="E1018" t="s">
        <v>7</v>
      </c>
      <c r="F1018" t="s">
        <v>72</v>
      </c>
      <c r="G1018" t="s">
        <v>38</v>
      </c>
      <c r="H1018" t="s">
        <v>39</v>
      </c>
      <c r="I1018" t="s">
        <v>155</v>
      </c>
      <c r="J1018" t="s">
        <v>41</v>
      </c>
      <c r="K1018" s="2">
        <v>123.4</v>
      </c>
      <c r="L1018" s="2">
        <v>2676.6</v>
      </c>
      <c r="M1018" s="2">
        <v>0</v>
      </c>
      <c r="N1018" s="2">
        <v>2800</v>
      </c>
      <c r="O1018" s="2">
        <v>1598.26</v>
      </c>
      <c r="P1018" s="2">
        <v>901.74</v>
      </c>
      <c r="Q1018" s="2">
        <v>0</v>
      </c>
      <c r="R1018" s="2">
        <v>2500</v>
      </c>
      <c r="S1018" s="2">
        <v>3011.35</v>
      </c>
      <c r="T1018" s="2">
        <v>3788.65</v>
      </c>
      <c r="U1018" s="2">
        <v>0</v>
      </c>
      <c r="V1018" s="2">
        <v>6800</v>
      </c>
      <c r="W1018" s="2">
        <v>4036.49</v>
      </c>
      <c r="X1018" s="2">
        <v>8063.51</v>
      </c>
      <c r="Y1018" s="2">
        <v>0</v>
      </c>
      <c r="Z1018" s="2">
        <v>12100</v>
      </c>
    </row>
    <row r="1019" spans="1:26" ht="13.2" x14ac:dyDescent="0.25">
      <c r="A1019" s="1">
        <v>44132</v>
      </c>
      <c r="B1019" s="1">
        <v>44132</v>
      </c>
      <c r="C1019" t="s">
        <v>31</v>
      </c>
      <c r="D1019" s="3">
        <v>42982</v>
      </c>
      <c r="E1019" t="s">
        <v>7</v>
      </c>
      <c r="F1019" t="s">
        <v>72</v>
      </c>
      <c r="G1019" t="s">
        <v>73</v>
      </c>
      <c r="H1019" t="s">
        <v>87</v>
      </c>
      <c r="I1019" t="s">
        <v>471</v>
      </c>
      <c r="J1019" t="s">
        <v>36</v>
      </c>
      <c r="K1019" s="2">
        <v>73.900000000000006</v>
      </c>
      <c r="L1019" s="2">
        <v>934</v>
      </c>
      <c r="M1019" s="2">
        <v>0</v>
      </c>
      <c r="N1019" s="2">
        <v>1007.9</v>
      </c>
      <c r="O1019" s="2">
        <v>0</v>
      </c>
      <c r="P1019" s="2">
        <v>0</v>
      </c>
      <c r="Q1019" s="2">
        <v>0</v>
      </c>
      <c r="R1019" s="2">
        <v>0</v>
      </c>
      <c r="S1019" s="2">
        <v>8519.4699999999993</v>
      </c>
      <c r="T1019" s="2">
        <v>4869.8</v>
      </c>
      <c r="U1019" s="2">
        <v>0</v>
      </c>
      <c r="V1019" s="2">
        <v>13389.27</v>
      </c>
      <c r="W1019" s="2">
        <v>8593.3700000000008</v>
      </c>
      <c r="X1019" s="2">
        <v>5803.8</v>
      </c>
      <c r="Y1019" s="2">
        <v>0</v>
      </c>
      <c r="Z1019" s="2">
        <v>14397.17</v>
      </c>
    </row>
    <row r="1020" spans="1:26" ht="13.2" x14ac:dyDescent="0.25">
      <c r="A1020" s="1">
        <v>44134</v>
      </c>
      <c r="B1020" s="1">
        <v>44134</v>
      </c>
      <c r="C1020" t="s">
        <v>31</v>
      </c>
      <c r="D1020" s="3">
        <v>42982</v>
      </c>
      <c r="E1020" t="s">
        <v>7</v>
      </c>
      <c r="F1020" t="s">
        <v>72</v>
      </c>
      <c r="G1020" t="s">
        <v>38</v>
      </c>
      <c r="H1020" t="s">
        <v>39</v>
      </c>
      <c r="I1020" t="s">
        <v>155</v>
      </c>
      <c r="J1020" t="s">
        <v>41</v>
      </c>
      <c r="K1020" s="2">
        <v>7.9</v>
      </c>
      <c r="L1020" s="2">
        <v>292.10000000000002</v>
      </c>
      <c r="M1020" s="2">
        <v>0</v>
      </c>
      <c r="N1020" s="2">
        <v>300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7.9</v>
      </c>
      <c r="X1020" s="2">
        <v>292.10000000000002</v>
      </c>
      <c r="Y1020" s="2">
        <v>0</v>
      </c>
      <c r="Z1020" s="2">
        <v>300</v>
      </c>
    </row>
    <row r="1021" spans="1:26" ht="13.2" x14ac:dyDescent="0.25">
      <c r="A1021" s="1">
        <v>44135</v>
      </c>
      <c r="B1021" s="1">
        <v>44135</v>
      </c>
      <c r="C1021" t="s">
        <v>105</v>
      </c>
      <c r="D1021" s="3">
        <v>42982</v>
      </c>
      <c r="E1021" t="s">
        <v>7</v>
      </c>
      <c r="F1021" t="s">
        <v>32</v>
      </c>
      <c r="G1021" t="s">
        <v>57</v>
      </c>
      <c r="H1021" t="s">
        <v>127</v>
      </c>
      <c r="I1021" t="s">
        <v>502</v>
      </c>
      <c r="J1021" t="s">
        <v>36</v>
      </c>
      <c r="K1021" s="2">
        <v>7.9</v>
      </c>
      <c r="L1021" s="2">
        <v>2.1</v>
      </c>
      <c r="M1021" s="2">
        <v>0</v>
      </c>
      <c r="N1021" s="2">
        <v>10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7.9</v>
      </c>
      <c r="X1021" s="2">
        <v>2.1</v>
      </c>
      <c r="Y1021" s="2">
        <v>0</v>
      </c>
      <c r="Z1021" s="2">
        <v>10</v>
      </c>
    </row>
    <row r="1022" spans="1:26" ht="13.2" x14ac:dyDescent="0.25">
      <c r="A1022" s="1">
        <v>44138</v>
      </c>
      <c r="B1022" s="1">
        <v>44138</v>
      </c>
      <c r="C1022" t="s">
        <v>31</v>
      </c>
      <c r="D1022" s="3">
        <v>42982</v>
      </c>
      <c r="E1022" t="s">
        <v>7</v>
      </c>
      <c r="F1022" t="s">
        <v>32</v>
      </c>
      <c r="G1022" t="s">
        <v>38</v>
      </c>
      <c r="H1022" t="s">
        <v>39</v>
      </c>
      <c r="I1022" t="s">
        <v>40</v>
      </c>
      <c r="J1022" t="s">
        <v>41</v>
      </c>
      <c r="K1022" s="2">
        <v>1306.6500000000001</v>
      </c>
      <c r="L1022" s="2">
        <v>601.25</v>
      </c>
      <c r="M1022" s="2">
        <v>0</v>
      </c>
      <c r="N1022" s="2">
        <v>1907.9</v>
      </c>
      <c r="O1022" s="2">
        <v>1077.79</v>
      </c>
      <c r="P1022" s="2">
        <v>5018.21</v>
      </c>
      <c r="Q1022" s="2">
        <v>0</v>
      </c>
      <c r="R1022" s="2">
        <v>6096</v>
      </c>
      <c r="S1022" s="2">
        <v>2985.17</v>
      </c>
      <c r="T1022" s="2">
        <v>2014.83</v>
      </c>
      <c r="U1022" s="2">
        <v>0</v>
      </c>
      <c r="V1022" s="2">
        <v>5000</v>
      </c>
      <c r="W1022" s="2">
        <v>9310.0300000000007</v>
      </c>
      <c r="X1022" s="2">
        <v>3693.87</v>
      </c>
      <c r="Y1022" s="2">
        <v>0</v>
      </c>
      <c r="Z1022" s="2">
        <v>13003.9</v>
      </c>
    </row>
    <row r="1023" spans="1:26" ht="13.2" x14ac:dyDescent="0.25">
      <c r="A1023" s="1">
        <v>44133</v>
      </c>
      <c r="B1023" s="1">
        <v>44133</v>
      </c>
      <c r="C1023" t="s">
        <v>31</v>
      </c>
      <c r="D1023" s="3">
        <v>42983</v>
      </c>
      <c r="E1023" t="s">
        <v>7</v>
      </c>
      <c r="F1023" t="s">
        <v>32</v>
      </c>
      <c r="G1023" t="s">
        <v>33</v>
      </c>
      <c r="H1023" t="s">
        <v>235</v>
      </c>
      <c r="I1023" t="s">
        <v>288</v>
      </c>
      <c r="J1023" t="s">
        <v>36</v>
      </c>
      <c r="K1023" s="2">
        <v>7.9</v>
      </c>
      <c r="L1023" s="2">
        <v>2.1</v>
      </c>
      <c r="M1023" s="2">
        <v>0</v>
      </c>
      <c r="N1023" s="2">
        <v>10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7.9</v>
      </c>
      <c r="X1023" s="2">
        <v>2.1</v>
      </c>
      <c r="Y1023" s="2">
        <v>0</v>
      </c>
      <c r="Z1023" s="2">
        <v>10</v>
      </c>
    </row>
    <row r="1024" spans="1:26" ht="13.2" x14ac:dyDescent="0.25">
      <c r="A1024" s="1">
        <v>44136</v>
      </c>
      <c r="B1024" s="1">
        <v>44136</v>
      </c>
      <c r="C1024" t="s">
        <v>31</v>
      </c>
      <c r="D1024" s="3">
        <v>42983</v>
      </c>
      <c r="E1024" t="s">
        <v>7</v>
      </c>
      <c r="F1024" t="s">
        <v>32</v>
      </c>
      <c r="G1024" t="s">
        <v>38</v>
      </c>
      <c r="H1024" t="s">
        <v>39</v>
      </c>
      <c r="I1024" t="s">
        <v>40</v>
      </c>
      <c r="J1024" t="s">
        <v>41</v>
      </c>
      <c r="K1024" s="2">
        <v>967.79</v>
      </c>
      <c r="L1024" s="2">
        <v>532.21</v>
      </c>
      <c r="M1024" s="2">
        <v>0</v>
      </c>
      <c r="N1024" s="2">
        <v>1500</v>
      </c>
      <c r="O1024" s="2">
        <v>3092.69</v>
      </c>
      <c r="P1024" s="2">
        <v>1907.31</v>
      </c>
      <c r="Q1024" s="2">
        <v>0</v>
      </c>
      <c r="R1024" s="2">
        <v>5000</v>
      </c>
      <c r="S1024" s="2">
        <v>783.63</v>
      </c>
      <c r="T1024" s="2">
        <v>3716.37</v>
      </c>
      <c r="U1024" s="2">
        <v>0</v>
      </c>
      <c r="V1024" s="2">
        <v>4500</v>
      </c>
      <c r="W1024" s="2">
        <v>3658.73</v>
      </c>
      <c r="X1024" s="2">
        <v>7341.27</v>
      </c>
      <c r="Y1024" s="2">
        <v>0</v>
      </c>
      <c r="Z1024" s="2">
        <v>11000</v>
      </c>
    </row>
    <row r="1025" spans="1:26" ht="13.2" x14ac:dyDescent="0.25">
      <c r="A1025" s="1">
        <v>44137</v>
      </c>
      <c r="B1025" s="1">
        <v>44137</v>
      </c>
      <c r="C1025" t="s">
        <v>31</v>
      </c>
      <c r="D1025" s="3">
        <v>42983</v>
      </c>
      <c r="E1025" t="s">
        <v>7</v>
      </c>
      <c r="F1025" t="s">
        <v>32</v>
      </c>
      <c r="G1025" t="s">
        <v>38</v>
      </c>
      <c r="H1025" t="s">
        <v>39</v>
      </c>
      <c r="I1025" t="s">
        <v>50</v>
      </c>
      <c r="J1025" t="s">
        <v>41</v>
      </c>
      <c r="K1025" s="2">
        <v>32.65</v>
      </c>
      <c r="L1025" s="2">
        <v>467.35</v>
      </c>
      <c r="M1025" s="2">
        <v>0</v>
      </c>
      <c r="N1025" s="2">
        <v>500</v>
      </c>
      <c r="O1025" s="2">
        <v>5000</v>
      </c>
      <c r="P1025" s="2">
        <v>0</v>
      </c>
      <c r="Q1025" s="2">
        <v>0</v>
      </c>
      <c r="R1025" s="2">
        <v>5000</v>
      </c>
      <c r="S1025" s="2">
        <v>561.19000000000005</v>
      </c>
      <c r="T1025" s="2">
        <v>1938.81</v>
      </c>
      <c r="U1025" s="2">
        <v>0</v>
      </c>
      <c r="V1025" s="2">
        <v>2500</v>
      </c>
      <c r="W1025" s="2">
        <v>593.84</v>
      </c>
      <c r="X1025" s="2">
        <v>7406.16</v>
      </c>
      <c r="Y1025" s="2">
        <v>0</v>
      </c>
      <c r="Z1025" s="2">
        <v>8000</v>
      </c>
    </row>
    <row r="1026" spans="1:26" ht="13.2" x14ac:dyDescent="0.25">
      <c r="A1026" s="1">
        <v>44142</v>
      </c>
      <c r="B1026" s="1">
        <v>44142</v>
      </c>
      <c r="C1026" t="s">
        <v>31</v>
      </c>
      <c r="D1026" s="3">
        <v>42983</v>
      </c>
      <c r="E1026" t="s">
        <v>7</v>
      </c>
      <c r="F1026" t="s">
        <v>72</v>
      </c>
      <c r="G1026" t="s">
        <v>57</v>
      </c>
      <c r="H1026" t="s">
        <v>95</v>
      </c>
      <c r="I1026" t="s">
        <v>191</v>
      </c>
      <c r="J1026" t="s">
        <v>36</v>
      </c>
      <c r="K1026" s="2">
        <v>742.12</v>
      </c>
      <c r="L1026" s="2">
        <v>1667.88</v>
      </c>
      <c r="M1026" s="2">
        <v>0</v>
      </c>
      <c r="N1026" s="2">
        <v>2410</v>
      </c>
      <c r="O1026" s="2">
        <v>2842.84</v>
      </c>
      <c r="P1026" s="2">
        <v>3757.16</v>
      </c>
      <c r="Q1026" s="2">
        <v>0</v>
      </c>
      <c r="R1026" s="2">
        <v>6600</v>
      </c>
      <c r="S1026" s="2">
        <v>3630.02</v>
      </c>
      <c r="T1026" s="2">
        <v>1169.98</v>
      </c>
      <c r="U1026" s="2">
        <v>0</v>
      </c>
      <c r="V1026" s="2">
        <v>4800</v>
      </c>
      <c r="W1026" s="2">
        <v>8129.3</v>
      </c>
      <c r="X1026" s="2">
        <v>5680.7</v>
      </c>
      <c r="Y1026" s="2">
        <v>0</v>
      </c>
      <c r="Z1026" s="2">
        <v>13810</v>
      </c>
    </row>
    <row r="1027" spans="1:26" ht="13.2" x14ac:dyDescent="0.25">
      <c r="A1027" s="1">
        <v>44141</v>
      </c>
      <c r="B1027" s="1">
        <v>44141</v>
      </c>
      <c r="C1027" t="s">
        <v>31</v>
      </c>
      <c r="D1027" s="3">
        <v>42984</v>
      </c>
      <c r="E1027" t="s">
        <v>7</v>
      </c>
      <c r="F1027" t="s">
        <v>32</v>
      </c>
      <c r="G1027" t="s">
        <v>73</v>
      </c>
      <c r="H1027" t="s">
        <v>244</v>
      </c>
      <c r="I1027" t="s">
        <v>461</v>
      </c>
      <c r="J1027" t="s">
        <v>36</v>
      </c>
      <c r="K1027" s="2">
        <v>24.4</v>
      </c>
      <c r="L1027" s="2">
        <v>985.6</v>
      </c>
      <c r="M1027" s="2">
        <v>0</v>
      </c>
      <c r="N1027" s="2">
        <v>1010</v>
      </c>
      <c r="O1027" s="2">
        <v>6000</v>
      </c>
      <c r="P1027" s="2">
        <v>0</v>
      </c>
      <c r="Q1027" s="2">
        <v>0</v>
      </c>
      <c r="R1027" s="2">
        <v>6000</v>
      </c>
      <c r="S1027" s="2">
        <v>375.25</v>
      </c>
      <c r="T1027" s="2">
        <v>7124.75</v>
      </c>
      <c r="U1027" s="2">
        <v>0</v>
      </c>
      <c r="V1027" s="2">
        <v>7500</v>
      </c>
      <c r="W1027" s="2">
        <v>399.65</v>
      </c>
      <c r="X1027" s="2">
        <v>14110.35</v>
      </c>
      <c r="Y1027" s="2">
        <v>0</v>
      </c>
      <c r="Z1027" s="2">
        <v>14510</v>
      </c>
    </row>
    <row r="1028" spans="1:26" ht="13.2" x14ac:dyDescent="0.25">
      <c r="A1028" s="1">
        <v>44145</v>
      </c>
      <c r="B1028" s="1">
        <v>44145</v>
      </c>
      <c r="C1028" t="s">
        <v>31</v>
      </c>
      <c r="D1028" s="3">
        <v>42984</v>
      </c>
      <c r="E1028" t="s">
        <v>7</v>
      </c>
      <c r="F1028" t="s">
        <v>32</v>
      </c>
      <c r="G1028" t="s">
        <v>38</v>
      </c>
      <c r="H1028" t="s">
        <v>39</v>
      </c>
      <c r="I1028" t="s">
        <v>51</v>
      </c>
      <c r="J1028" t="s">
        <v>41</v>
      </c>
      <c r="K1028" s="2">
        <v>7.9</v>
      </c>
      <c r="L1028" s="2">
        <v>2.1</v>
      </c>
      <c r="M1028" s="2">
        <v>0</v>
      </c>
      <c r="N1028" s="2">
        <v>10</v>
      </c>
      <c r="O1028" s="2">
        <v>3000</v>
      </c>
      <c r="P1028" s="2">
        <v>0</v>
      </c>
      <c r="Q1028" s="2">
        <v>0</v>
      </c>
      <c r="R1028" s="2">
        <v>3000</v>
      </c>
      <c r="S1028" s="2">
        <v>0</v>
      </c>
      <c r="T1028" s="2">
        <v>3600</v>
      </c>
      <c r="U1028" s="2">
        <v>0</v>
      </c>
      <c r="V1028" s="2">
        <v>3600</v>
      </c>
      <c r="W1028" s="2">
        <v>7.9</v>
      </c>
      <c r="X1028" s="2">
        <v>6602.1</v>
      </c>
      <c r="Y1028" s="2">
        <v>0</v>
      </c>
      <c r="Z1028" s="2">
        <v>6610</v>
      </c>
    </row>
    <row r="1029" spans="1:26" ht="13.2" x14ac:dyDescent="0.25">
      <c r="A1029" s="1">
        <v>44149</v>
      </c>
      <c r="B1029" s="1">
        <v>44149</v>
      </c>
      <c r="C1029" t="s">
        <v>31</v>
      </c>
      <c r="D1029" s="3">
        <v>42984</v>
      </c>
      <c r="E1029" t="s">
        <v>7</v>
      </c>
      <c r="F1029" t="s">
        <v>32</v>
      </c>
      <c r="G1029" t="s">
        <v>368</v>
      </c>
      <c r="H1029" t="s">
        <v>835</v>
      </c>
      <c r="I1029" t="s">
        <v>836</v>
      </c>
      <c r="J1029" t="s">
        <v>36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</row>
    <row r="1030" spans="1:26" ht="13.2" x14ac:dyDescent="0.25">
      <c r="A1030" s="1">
        <v>44154</v>
      </c>
      <c r="B1030" s="1">
        <v>44154</v>
      </c>
      <c r="C1030" t="s">
        <v>31</v>
      </c>
      <c r="D1030" s="3">
        <v>42984</v>
      </c>
      <c r="E1030" t="s">
        <v>7</v>
      </c>
      <c r="F1030" t="s">
        <v>72</v>
      </c>
      <c r="G1030" t="s">
        <v>38</v>
      </c>
      <c r="H1030" t="s">
        <v>39</v>
      </c>
      <c r="I1030" t="s">
        <v>99</v>
      </c>
      <c r="J1030" t="s">
        <v>41</v>
      </c>
      <c r="K1030" s="2">
        <v>582.65</v>
      </c>
      <c r="L1030" s="2">
        <v>617.35</v>
      </c>
      <c r="M1030" s="2">
        <v>0</v>
      </c>
      <c r="N1030" s="2">
        <v>1200</v>
      </c>
      <c r="O1030" s="2">
        <v>2400</v>
      </c>
      <c r="P1030" s="2">
        <v>0</v>
      </c>
      <c r="Q1030" s="2">
        <v>0</v>
      </c>
      <c r="R1030" s="2">
        <v>2400</v>
      </c>
      <c r="S1030" s="2">
        <v>0</v>
      </c>
      <c r="T1030" s="2">
        <v>3600</v>
      </c>
      <c r="U1030" s="2">
        <v>0</v>
      </c>
      <c r="V1030" s="2">
        <v>3600</v>
      </c>
      <c r="W1030" s="2">
        <v>582.65</v>
      </c>
      <c r="X1030" s="2">
        <v>6617.35</v>
      </c>
      <c r="Y1030" s="2">
        <v>0</v>
      </c>
      <c r="Z1030" s="2">
        <v>7200</v>
      </c>
    </row>
    <row r="1031" spans="1:26" ht="13.2" x14ac:dyDescent="0.25">
      <c r="A1031" s="1">
        <v>44161</v>
      </c>
      <c r="B1031" s="1">
        <v>44161</v>
      </c>
      <c r="C1031" t="s">
        <v>31</v>
      </c>
      <c r="D1031" s="3">
        <v>42984</v>
      </c>
      <c r="E1031" t="s">
        <v>7</v>
      </c>
      <c r="F1031" t="s">
        <v>32</v>
      </c>
      <c r="G1031" t="s">
        <v>60</v>
      </c>
      <c r="H1031" t="s">
        <v>61</v>
      </c>
      <c r="I1031" t="s">
        <v>215</v>
      </c>
      <c r="J1031" t="s">
        <v>36</v>
      </c>
      <c r="K1031" s="2">
        <v>1400.9</v>
      </c>
      <c r="L1031" s="2">
        <v>1099.0999999999999</v>
      </c>
      <c r="M1031" s="2">
        <v>0</v>
      </c>
      <c r="N1031" s="2">
        <v>2500</v>
      </c>
      <c r="O1031" s="2">
        <v>1114.78</v>
      </c>
      <c r="P1031" s="2">
        <v>11150.08</v>
      </c>
      <c r="Q1031" s="2">
        <v>0</v>
      </c>
      <c r="R1031" s="2">
        <v>12264.86</v>
      </c>
      <c r="S1031" s="2">
        <v>1926.53</v>
      </c>
      <c r="T1031" s="2">
        <v>3073.47</v>
      </c>
      <c r="U1031" s="2">
        <v>0</v>
      </c>
      <c r="V1031" s="2">
        <v>5000</v>
      </c>
      <c r="W1031" s="2">
        <v>14477.51</v>
      </c>
      <c r="X1031" s="2">
        <v>5287.35</v>
      </c>
      <c r="Y1031" s="2">
        <v>0</v>
      </c>
      <c r="Z1031" s="2">
        <v>19764.86</v>
      </c>
    </row>
    <row r="1032" spans="1:26" ht="13.2" x14ac:dyDescent="0.25">
      <c r="A1032" s="1">
        <v>44147</v>
      </c>
      <c r="B1032" s="1">
        <v>44147</v>
      </c>
      <c r="C1032" t="s">
        <v>31</v>
      </c>
      <c r="D1032" s="3">
        <v>42985</v>
      </c>
      <c r="E1032" t="s">
        <v>7</v>
      </c>
      <c r="F1032" t="s">
        <v>32</v>
      </c>
      <c r="G1032" t="s">
        <v>38</v>
      </c>
      <c r="H1032" t="s">
        <v>39</v>
      </c>
      <c r="I1032" t="s">
        <v>50</v>
      </c>
      <c r="J1032" t="s">
        <v>41</v>
      </c>
      <c r="K1032" s="2">
        <v>1741.65</v>
      </c>
      <c r="L1032" s="2">
        <v>758.35</v>
      </c>
      <c r="M1032" s="2">
        <v>0</v>
      </c>
      <c r="N1032" s="2">
        <v>2500</v>
      </c>
      <c r="O1032" s="2">
        <v>5403.94</v>
      </c>
      <c r="P1032" s="2">
        <v>9596.06</v>
      </c>
      <c r="Q1032" s="2">
        <v>0</v>
      </c>
      <c r="R1032" s="2">
        <v>15000</v>
      </c>
      <c r="S1032" s="2">
        <v>4491.9799999999996</v>
      </c>
      <c r="T1032" s="2">
        <v>8.02</v>
      </c>
      <c r="U1032" s="2">
        <v>0</v>
      </c>
      <c r="V1032" s="2">
        <v>4500</v>
      </c>
      <c r="W1032" s="2">
        <v>15829.69</v>
      </c>
      <c r="X1032" s="2">
        <v>6170.31</v>
      </c>
      <c r="Y1032" s="2">
        <v>0</v>
      </c>
      <c r="Z1032" s="2">
        <v>22000</v>
      </c>
    </row>
    <row r="1033" spans="1:26" ht="13.2" x14ac:dyDescent="0.25">
      <c r="A1033" s="1">
        <v>44164</v>
      </c>
      <c r="B1033" s="1">
        <v>44164</v>
      </c>
      <c r="C1033" t="s">
        <v>31</v>
      </c>
      <c r="D1033" s="3">
        <v>42985</v>
      </c>
      <c r="E1033" t="s">
        <v>7</v>
      </c>
      <c r="F1033" t="s">
        <v>32</v>
      </c>
      <c r="G1033" t="s">
        <v>73</v>
      </c>
      <c r="H1033" t="s">
        <v>386</v>
      </c>
      <c r="I1033" t="s">
        <v>411</v>
      </c>
      <c r="J1033" t="s">
        <v>36</v>
      </c>
      <c r="K1033" s="2">
        <v>7.9</v>
      </c>
      <c r="L1033" s="2">
        <v>1492.1</v>
      </c>
      <c r="M1033" s="2">
        <v>0</v>
      </c>
      <c r="N1033" s="2">
        <v>1500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7.9</v>
      </c>
      <c r="X1033" s="2">
        <v>1492.1</v>
      </c>
      <c r="Y1033" s="2">
        <v>0</v>
      </c>
      <c r="Z1033" s="2">
        <v>1500</v>
      </c>
    </row>
    <row r="1034" spans="1:26" ht="13.2" x14ac:dyDescent="0.25">
      <c r="A1034" s="1">
        <v>44166</v>
      </c>
      <c r="B1034" s="1">
        <v>44166</v>
      </c>
      <c r="C1034" t="s">
        <v>31</v>
      </c>
      <c r="D1034" s="3">
        <v>42985</v>
      </c>
      <c r="E1034" t="s">
        <v>7</v>
      </c>
      <c r="F1034" t="s">
        <v>43</v>
      </c>
      <c r="G1034" t="s">
        <v>38</v>
      </c>
      <c r="H1034" t="s">
        <v>39</v>
      </c>
      <c r="I1034" t="s">
        <v>144</v>
      </c>
      <c r="J1034" t="s">
        <v>41</v>
      </c>
      <c r="K1034" s="2">
        <v>7.9</v>
      </c>
      <c r="L1034" s="2">
        <v>492.1</v>
      </c>
      <c r="M1034" s="2">
        <v>0</v>
      </c>
      <c r="N1034" s="2">
        <v>500</v>
      </c>
      <c r="O1034" s="2">
        <v>1363.64</v>
      </c>
      <c r="P1034" s="2">
        <v>3136.36</v>
      </c>
      <c r="Q1034" s="2">
        <v>0</v>
      </c>
      <c r="R1034" s="2">
        <v>4500</v>
      </c>
      <c r="S1034" s="2">
        <v>0</v>
      </c>
      <c r="T1034" s="2">
        <v>2500</v>
      </c>
      <c r="U1034" s="2">
        <v>0</v>
      </c>
      <c r="V1034" s="2">
        <v>2500</v>
      </c>
      <c r="W1034" s="2">
        <v>3144.26</v>
      </c>
      <c r="X1034" s="2">
        <v>4355.74</v>
      </c>
      <c r="Y1034" s="2">
        <v>0</v>
      </c>
      <c r="Z1034" s="2">
        <v>7500</v>
      </c>
    </row>
    <row r="1035" spans="1:26" ht="13.2" x14ac:dyDescent="0.25">
      <c r="A1035" s="1">
        <v>44248</v>
      </c>
      <c r="B1035" s="1">
        <v>44248</v>
      </c>
      <c r="C1035" t="s">
        <v>31</v>
      </c>
      <c r="D1035" s="3">
        <v>42985</v>
      </c>
      <c r="E1035" t="s">
        <v>7</v>
      </c>
      <c r="F1035" t="s">
        <v>72</v>
      </c>
      <c r="G1035" t="s">
        <v>38</v>
      </c>
      <c r="H1035" t="s">
        <v>39</v>
      </c>
      <c r="I1035" t="s">
        <v>155</v>
      </c>
      <c r="J1035" t="s">
        <v>41</v>
      </c>
      <c r="K1035" s="2">
        <v>2594.19</v>
      </c>
      <c r="L1035" s="2">
        <v>1405.81</v>
      </c>
      <c r="M1035" s="2">
        <v>0</v>
      </c>
      <c r="N1035" s="2">
        <v>4000</v>
      </c>
      <c r="O1035" s="2">
        <v>3253.48</v>
      </c>
      <c r="P1035" s="2">
        <v>13578.52</v>
      </c>
      <c r="Q1035" s="2">
        <v>0</v>
      </c>
      <c r="R1035" s="2">
        <v>16832</v>
      </c>
      <c r="S1035" s="2">
        <v>612.5</v>
      </c>
      <c r="T1035" s="2">
        <v>4387.5</v>
      </c>
      <c r="U1035" s="2">
        <v>0</v>
      </c>
      <c r="V1035" s="2">
        <v>5000</v>
      </c>
      <c r="W1035" s="2">
        <v>16785.21</v>
      </c>
      <c r="X1035" s="2">
        <v>9046.7900000000009</v>
      </c>
      <c r="Y1035" s="2">
        <v>0</v>
      </c>
      <c r="Z1035" s="2">
        <v>25832</v>
      </c>
    </row>
    <row r="1036" spans="1:26" ht="13.2" x14ac:dyDescent="0.25">
      <c r="A1036" s="1">
        <v>44150</v>
      </c>
      <c r="B1036" s="1">
        <v>44150</v>
      </c>
      <c r="C1036" t="s">
        <v>31</v>
      </c>
      <c r="D1036" s="3">
        <v>42986</v>
      </c>
      <c r="E1036" t="s">
        <v>7</v>
      </c>
      <c r="F1036" t="s">
        <v>32</v>
      </c>
      <c r="G1036" t="s">
        <v>38</v>
      </c>
      <c r="H1036" t="s">
        <v>39</v>
      </c>
      <c r="I1036" t="s">
        <v>40</v>
      </c>
      <c r="J1036" t="s">
        <v>41</v>
      </c>
      <c r="K1036" s="2">
        <v>607.75</v>
      </c>
      <c r="L1036" s="2">
        <v>892.25</v>
      </c>
      <c r="M1036" s="2">
        <v>0</v>
      </c>
      <c r="N1036" s="2">
        <v>1500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607.75</v>
      </c>
      <c r="X1036" s="2">
        <v>892.25</v>
      </c>
      <c r="Y1036" s="2">
        <v>0</v>
      </c>
      <c r="Z1036" s="2">
        <v>1500</v>
      </c>
    </row>
    <row r="1037" spans="1:26" ht="13.2" x14ac:dyDescent="0.25">
      <c r="A1037" s="1">
        <v>44152</v>
      </c>
      <c r="B1037" s="1">
        <v>44152</v>
      </c>
      <c r="C1037" t="s">
        <v>105</v>
      </c>
      <c r="D1037" s="3">
        <v>42988</v>
      </c>
      <c r="E1037" t="s">
        <v>7</v>
      </c>
      <c r="F1037" t="s">
        <v>43</v>
      </c>
      <c r="G1037" t="s">
        <v>57</v>
      </c>
      <c r="H1037" t="s">
        <v>666</v>
      </c>
      <c r="I1037" t="s">
        <v>797</v>
      </c>
      <c r="J1037" t="s">
        <v>36</v>
      </c>
      <c r="K1037" s="2">
        <v>92.43</v>
      </c>
      <c r="L1037" s="2">
        <v>407.57</v>
      </c>
      <c r="M1037" s="2">
        <v>0</v>
      </c>
      <c r="N1037" s="2">
        <v>500</v>
      </c>
      <c r="O1037" s="2">
        <v>0</v>
      </c>
      <c r="P1037" s="2">
        <v>0</v>
      </c>
      <c r="Q1037" s="2">
        <v>0</v>
      </c>
      <c r="R1037" s="2">
        <v>0</v>
      </c>
      <c r="S1037" s="2">
        <v>113.48</v>
      </c>
      <c r="T1037" s="2">
        <v>1386.52</v>
      </c>
      <c r="U1037" s="2">
        <v>0</v>
      </c>
      <c r="V1037" s="2">
        <v>1500</v>
      </c>
      <c r="W1037" s="2">
        <v>205.91</v>
      </c>
      <c r="X1037" s="2">
        <v>1794.09</v>
      </c>
      <c r="Y1037" s="2">
        <v>0</v>
      </c>
      <c r="Z1037" s="2">
        <v>2000</v>
      </c>
    </row>
    <row r="1038" spans="1:26" ht="13.2" x14ac:dyDescent="0.25">
      <c r="A1038" s="1">
        <v>44153</v>
      </c>
      <c r="B1038" s="1">
        <v>44153</v>
      </c>
      <c r="C1038" t="s">
        <v>31</v>
      </c>
      <c r="D1038" s="3">
        <v>42988</v>
      </c>
      <c r="E1038" t="s">
        <v>7</v>
      </c>
      <c r="F1038" t="s">
        <v>32</v>
      </c>
      <c r="G1038" t="s">
        <v>60</v>
      </c>
      <c r="H1038" t="s">
        <v>61</v>
      </c>
      <c r="I1038" t="s">
        <v>215</v>
      </c>
      <c r="J1038" t="s">
        <v>36</v>
      </c>
      <c r="K1038" s="2">
        <v>3957.98</v>
      </c>
      <c r="L1038" s="2">
        <v>8552.02</v>
      </c>
      <c r="M1038" s="2">
        <v>0</v>
      </c>
      <c r="N1038" s="2">
        <v>12510</v>
      </c>
      <c r="O1038" s="2">
        <v>88.48</v>
      </c>
      <c r="P1038" s="2">
        <v>13442.96</v>
      </c>
      <c r="Q1038" s="2">
        <v>0</v>
      </c>
      <c r="R1038" s="2">
        <v>13531.44</v>
      </c>
      <c r="S1038" s="2">
        <v>4613.34</v>
      </c>
      <c r="T1038" s="2">
        <v>2386.66</v>
      </c>
      <c r="U1038" s="2">
        <v>0</v>
      </c>
      <c r="V1038" s="2">
        <v>7000</v>
      </c>
      <c r="W1038" s="2">
        <v>22014.28</v>
      </c>
      <c r="X1038" s="2">
        <v>11027.16</v>
      </c>
      <c r="Y1038" s="2">
        <v>0</v>
      </c>
      <c r="Z1038" s="2">
        <v>33041.440000000002</v>
      </c>
    </row>
    <row r="1039" spans="1:26" ht="13.2" x14ac:dyDescent="0.25">
      <c r="A1039" s="1">
        <v>44157</v>
      </c>
      <c r="B1039" s="1">
        <v>44157</v>
      </c>
      <c r="C1039" t="s">
        <v>31</v>
      </c>
      <c r="D1039" s="3">
        <v>42988</v>
      </c>
      <c r="E1039" t="s">
        <v>7</v>
      </c>
      <c r="F1039" t="s">
        <v>72</v>
      </c>
      <c r="G1039" t="s">
        <v>38</v>
      </c>
      <c r="H1039" t="s">
        <v>39</v>
      </c>
      <c r="I1039" t="s">
        <v>50</v>
      </c>
      <c r="J1039" t="s">
        <v>41</v>
      </c>
      <c r="K1039" s="2">
        <v>5430.51</v>
      </c>
      <c r="L1039" s="2">
        <v>4579.49</v>
      </c>
      <c r="M1039" s="2">
        <v>0</v>
      </c>
      <c r="N1039" s="2">
        <v>10010</v>
      </c>
      <c r="O1039" s="2">
        <v>7899.36</v>
      </c>
      <c r="P1039" s="2">
        <v>4266</v>
      </c>
      <c r="Q1039" s="2">
        <v>0</v>
      </c>
      <c r="R1039" s="2">
        <v>12165.36</v>
      </c>
      <c r="S1039" s="2">
        <v>735</v>
      </c>
      <c r="T1039" s="2">
        <v>5265</v>
      </c>
      <c r="U1039" s="2">
        <v>0</v>
      </c>
      <c r="V1039" s="2">
        <v>6000</v>
      </c>
      <c r="W1039" s="2">
        <v>10431.51</v>
      </c>
      <c r="X1039" s="2">
        <v>17743.849999999999</v>
      </c>
      <c r="Y1039" s="2">
        <v>0</v>
      </c>
      <c r="Z1039" s="2">
        <v>28175.360000000001</v>
      </c>
    </row>
    <row r="1040" spans="1:26" ht="13.2" x14ac:dyDescent="0.25">
      <c r="A1040" s="1">
        <v>44158</v>
      </c>
      <c r="B1040" s="1">
        <v>44158</v>
      </c>
      <c r="C1040" t="s">
        <v>31</v>
      </c>
      <c r="D1040" s="3">
        <v>42988</v>
      </c>
      <c r="E1040" t="s">
        <v>7</v>
      </c>
      <c r="F1040" t="s">
        <v>32</v>
      </c>
      <c r="G1040" t="s">
        <v>38</v>
      </c>
      <c r="H1040" t="s">
        <v>39</v>
      </c>
      <c r="I1040" t="s">
        <v>40</v>
      </c>
      <c r="J1040" t="s">
        <v>41</v>
      </c>
      <c r="K1040" s="2">
        <v>90.25</v>
      </c>
      <c r="L1040" s="2">
        <v>917.65</v>
      </c>
      <c r="M1040" s="2">
        <v>0</v>
      </c>
      <c r="N1040" s="2">
        <v>1007.9</v>
      </c>
      <c r="O1040" s="2">
        <v>2057.1799999999998</v>
      </c>
      <c r="P1040" s="2">
        <v>4006.1</v>
      </c>
      <c r="Q1040" s="2">
        <v>0</v>
      </c>
      <c r="R1040" s="2">
        <v>6063.28</v>
      </c>
      <c r="S1040" s="2">
        <v>1224.27</v>
      </c>
      <c r="T1040" s="2">
        <v>6775.73</v>
      </c>
      <c r="U1040" s="2">
        <v>0</v>
      </c>
      <c r="V1040" s="2">
        <v>8000</v>
      </c>
      <c r="W1040" s="2">
        <v>5320.62</v>
      </c>
      <c r="X1040" s="2">
        <v>9750.56</v>
      </c>
      <c r="Y1040" s="2">
        <v>0</v>
      </c>
      <c r="Z1040" s="2">
        <v>15071.18</v>
      </c>
    </row>
    <row r="1041" spans="1:26" ht="13.2" x14ac:dyDescent="0.25">
      <c r="A1041" s="1">
        <v>44169</v>
      </c>
      <c r="B1041" s="1">
        <v>44169</v>
      </c>
      <c r="C1041" t="s">
        <v>31</v>
      </c>
      <c r="D1041" s="3">
        <v>42988</v>
      </c>
      <c r="E1041" t="s">
        <v>7</v>
      </c>
      <c r="F1041" t="s">
        <v>32</v>
      </c>
      <c r="G1041" t="s">
        <v>38</v>
      </c>
      <c r="H1041" t="s">
        <v>39</v>
      </c>
      <c r="I1041" t="s">
        <v>51</v>
      </c>
      <c r="J1041" t="s">
        <v>41</v>
      </c>
      <c r="K1041" s="2">
        <v>16.149999999999999</v>
      </c>
      <c r="L1041" s="2">
        <v>483.85</v>
      </c>
      <c r="M1041" s="2">
        <v>0</v>
      </c>
      <c r="N1041" s="2">
        <v>500</v>
      </c>
      <c r="O1041" s="2">
        <v>1002.8</v>
      </c>
      <c r="P1041" s="2">
        <v>2997.2</v>
      </c>
      <c r="Q1041" s="2">
        <v>0</v>
      </c>
      <c r="R1041" s="2">
        <v>4000</v>
      </c>
      <c r="S1041" s="2">
        <v>316.68</v>
      </c>
      <c r="T1041" s="2">
        <v>183.32</v>
      </c>
      <c r="U1041" s="2">
        <v>0</v>
      </c>
      <c r="V1041" s="2">
        <v>500</v>
      </c>
      <c r="W1041" s="2">
        <v>3330.03</v>
      </c>
      <c r="X1041" s="2">
        <v>1669.97</v>
      </c>
      <c r="Y1041" s="2">
        <v>0</v>
      </c>
      <c r="Z1041" s="2">
        <v>5000</v>
      </c>
    </row>
    <row r="1042" spans="1:26" ht="13.2" x14ac:dyDescent="0.25">
      <c r="A1042" s="1">
        <v>44155</v>
      </c>
      <c r="B1042" s="1">
        <v>44155</v>
      </c>
      <c r="C1042" t="s">
        <v>31</v>
      </c>
      <c r="D1042" s="3">
        <v>42989</v>
      </c>
      <c r="E1042" t="s">
        <v>7</v>
      </c>
      <c r="F1042" t="s">
        <v>32</v>
      </c>
      <c r="G1042" t="s">
        <v>38</v>
      </c>
      <c r="H1042" t="s">
        <v>39</v>
      </c>
      <c r="I1042" t="s">
        <v>101</v>
      </c>
      <c r="J1042" t="s">
        <v>41</v>
      </c>
      <c r="K1042" s="2">
        <v>16.149999999999999</v>
      </c>
      <c r="L1042" s="2">
        <v>1393.85</v>
      </c>
      <c r="M1042" s="2">
        <v>0</v>
      </c>
      <c r="N1042" s="2">
        <v>1410</v>
      </c>
      <c r="O1042" s="2">
        <v>4800</v>
      </c>
      <c r="P1042" s="2">
        <v>0</v>
      </c>
      <c r="Q1042" s="2">
        <v>0</v>
      </c>
      <c r="R1042" s="2">
        <v>4800</v>
      </c>
      <c r="S1042" s="2">
        <v>0</v>
      </c>
      <c r="T1042" s="2">
        <v>3600</v>
      </c>
      <c r="U1042" s="2">
        <v>0</v>
      </c>
      <c r="V1042" s="2">
        <v>3600</v>
      </c>
      <c r="W1042" s="2">
        <v>16.149999999999999</v>
      </c>
      <c r="X1042" s="2">
        <v>9793.85</v>
      </c>
      <c r="Y1042" s="2">
        <v>0</v>
      </c>
      <c r="Z1042" s="2">
        <v>9810</v>
      </c>
    </row>
    <row r="1043" spans="1:26" ht="13.2" x14ac:dyDescent="0.25">
      <c r="A1043" s="1">
        <v>44160</v>
      </c>
      <c r="B1043" s="1">
        <v>44160</v>
      </c>
      <c r="C1043" t="s">
        <v>31</v>
      </c>
      <c r="D1043" s="3">
        <v>42990</v>
      </c>
      <c r="E1043" t="s">
        <v>7</v>
      </c>
      <c r="F1043" t="s">
        <v>43</v>
      </c>
      <c r="G1043" t="s">
        <v>38</v>
      </c>
      <c r="H1043" t="s">
        <v>39</v>
      </c>
      <c r="I1043" t="s">
        <v>238</v>
      </c>
      <c r="J1043" t="s">
        <v>41</v>
      </c>
      <c r="K1043" s="2">
        <v>51.59</v>
      </c>
      <c r="L1043" s="2">
        <v>448.41</v>
      </c>
      <c r="M1043" s="2">
        <v>0</v>
      </c>
      <c r="N1043" s="2">
        <v>500</v>
      </c>
      <c r="O1043" s="2">
        <v>0</v>
      </c>
      <c r="P1043" s="2">
        <v>0</v>
      </c>
      <c r="Q1043" s="2">
        <v>0</v>
      </c>
      <c r="R1043" s="2">
        <v>0</v>
      </c>
      <c r="S1043" s="2">
        <v>1008.52</v>
      </c>
      <c r="T1043" s="2">
        <v>2491.48</v>
      </c>
      <c r="U1043" s="2">
        <v>0</v>
      </c>
      <c r="V1043" s="2">
        <v>3500</v>
      </c>
      <c r="W1043" s="2">
        <v>1060.1099999999999</v>
      </c>
      <c r="X1043" s="2">
        <v>2939.89</v>
      </c>
      <c r="Y1043" s="2">
        <v>0</v>
      </c>
      <c r="Z1043" s="2">
        <v>4000</v>
      </c>
    </row>
    <row r="1044" spans="1:26" ht="13.2" x14ac:dyDescent="0.25">
      <c r="A1044" s="1">
        <v>44163</v>
      </c>
      <c r="B1044" s="1">
        <v>44163</v>
      </c>
      <c r="C1044" t="s">
        <v>31</v>
      </c>
      <c r="D1044" s="3">
        <v>42990</v>
      </c>
      <c r="E1044" t="s">
        <v>7</v>
      </c>
      <c r="F1044" t="s">
        <v>32</v>
      </c>
      <c r="G1044" t="s">
        <v>38</v>
      </c>
      <c r="H1044" t="s">
        <v>39</v>
      </c>
      <c r="I1044" t="s">
        <v>485</v>
      </c>
      <c r="J1044" t="s">
        <v>41</v>
      </c>
      <c r="K1044" s="2">
        <v>1060.18</v>
      </c>
      <c r="L1044" s="2">
        <v>2549.8200000000002</v>
      </c>
      <c r="M1044" s="2">
        <v>0</v>
      </c>
      <c r="N1044" s="2">
        <v>3610</v>
      </c>
      <c r="O1044" s="2">
        <v>0</v>
      </c>
      <c r="P1044" s="2">
        <v>0</v>
      </c>
      <c r="Q1044" s="2">
        <v>0</v>
      </c>
      <c r="R1044" s="2">
        <v>0</v>
      </c>
      <c r="S1044" s="2">
        <v>5718.55</v>
      </c>
      <c r="T1044" s="2">
        <v>481.45</v>
      </c>
      <c r="U1044" s="2">
        <v>0</v>
      </c>
      <c r="V1044" s="2">
        <v>6200</v>
      </c>
      <c r="W1044" s="2">
        <v>6778.73</v>
      </c>
      <c r="X1044" s="2">
        <v>3031.27</v>
      </c>
      <c r="Y1044" s="2">
        <v>0</v>
      </c>
      <c r="Z1044" s="2">
        <v>9810</v>
      </c>
    </row>
    <row r="1045" spans="1:26" ht="13.2" x14ac:dyDescent="0.25">
      <c r="A1045" s="1">
        <v>44165</v>
      </c>
      <c r="B1045" s="1">
        <v>44165</v>
      </c>
      <c r="C1045" t="s">
        <v>31</v>
      </c>
      <c r="D1045" s="3">
        <v>42991</v>
      </c>
      <c r="E1045" t="s">
        <v>7</v>
      </c>
      <c r="F1045" t="s">
        <v>32</v>
      </c>
      <c r="G1045" t="s">
        <v>38</v>
      </c>
      <c r="H1045" t="s">
        <v>39</v>
      </c>
      <c r="I1045" t="s">
        <v>40</v>
      </c>
      <c r="J1045" t="s">
        <v>41</v>
      </c>
      <c r="K1045" s="2">
        <v>7.9</v>
      </c>
      <c r="L1045" s="2">
        <v>2.1</v>
      </c>
      <c r="M1045" s="2">
        <v>0</v>
      </c>
      <c r="N1045" s="2">
        <v>10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7.9</v>
      </c>
      <c r="X1045" s="2">
        <v>2.1</v>
      </c>
      <c r="Y1045" s="2">
        <v>0</v>
      </c>
      <c r="Z1045" s="2">
        <v>10</v>
      </c>
    </row>
    <row r="1046" spans="1:26" ht="13.2" x14ac:dyDescent="0.25">
      <c r="A1046" s="1">
        <v>44167</v>
      </c>
      <c r="B1046" s="1">
        <v>44167</v>
      </c>
      <c r="C1046" t="s">
        <v>31</v>
      </c>
      <c r="D1046" s="3">
        <v>42992</v>
      </c>
      <c r="E1046" t="s">
        <v>7</v>
      </c>
      <c r="F1046" t="s">
        <v>72</v>
      </c>
      <c r="G1046" t="s">
        <v>38</v>
      </c>
      <c r="H1046" t="s">
        <v>39</v>
      </c>
      <c r="I1046" t="s">
        <v>40</v>
      </c>
      <c r="J1046" t="s">
        <v>41</v>
      </c>
      <c r="K1046" s="2">
        <v>2798.4</v>
      </c>
      <c r="L1046" s="2">
        <v>211.6</v>
      </c>
      <c r="M1046" s="2">
        <v>0</v>
      </c>
      <c r="N1046" s="2">
        <v>3010</v>
      </c>
      <c r="O1046" s="2">
        <v>0</v>
      </c>
      <c r="P1046" s="2">
        <v>0</v>
      </c>
      <c r="Q1046" s="2">
        <v>0</v>
      </c>
      <c r="R1046" s="2">
        <v>0</v>
      </c>
      <c r="S1046" s="2">
        <v>7798.89</v>
      </c>
      <c r="T1046" s="2">
        <v>22201.11</v>
      </c>
      <c r="U1046" s="2">
        <v>0</v>
      </c>
      <c r="V1046" s="2">
        <v>30000</v>
      </c>
      <c r="W1046" s="2">
        <v>10597.29</v>
      </c>
      <c r="X1046" s="2">
        <v>22412.71</v>
      </c>
      <c r="Y1046" s="2">
        <v>0</v>
      </c>
      <c r="Z1046" s="2">
        <v>33010</v>
      </c>
    </row>
    <row r="1047" spans="1:26" ht="13.2" x14ac:dyDescent="0.25">
      <c r="A1047" s="1">
        <v>44168</v>
      </c>
      <c r="B1047" s="1">
        <v>44168</v>
      </c>
      <c r="C1047" t="s">
        <v>31</v>
      </c>
      <c r="D1047" s="3">
        <v>42992</v>
      </c>
      <c r="E1047" t="s">
        <v>7</v>
      </c>
      <c r="F1047" t="s">
        <v>32</v>
      </c>
      <c r="G1047" t="s">
        <v>33</v>
      </c>
      <c r="H1047" t="s">
        <v>235</v>
      </c>
      <c r="I1047" t="s">
        <v>288</v>
      </c>
      <c r="J1047" t="s">
        <v>36</v>
      </c>
      <c r="K1047" s="2">
        <v>7232.57</v>
      </c>
      <c r="L1047" s="2">
        <v>251.3</v>
      </c>
      <c r="M1047" s="2">
        <v>0</v>
      </c>
      <c r="N1047" s="2">
        <v>7483.87</v>
      </c>
      <c r="O1047" s="2">
        <v>10765.8</v>
      </c>
      <c r="P1047" s="2">
        <v>5382.9</v>
      </c>
      <c r="Q1047" s="2">
        <v>0</v>
      </c>
      <c r="R1047" s="2">
        <v>16148.7</v>
      </c>
      <c r="S1047" s="2">
        <v>8615.5400000000009</v>
      </c>
      <c r="T1047" s="2">
        <v>11384.46</v>
      </c>
      <c r="U1047" s="2">
        <v>0</v>
      </c>
      <c r="V1047" s="2">
        <v>20000</v>
      </c>
      <c r="W1047" s="2">
        <v>21231.01</v>
      </c>
      <c r="X1047" s="2">
        <v>22401.56</v>
      </c>
      <c r="Y1047" s="2">
        <v>0</v>
      </c>
      <c r="Z1047" s="2">
        <v>43632.57</v>
      </c>
    </row>
    <row r="1048" spans="1:26" ht="13.2" x14ac:dyDescent="0.25">
      <c r="A1048" s="1">
        <v>44170</v>
      </c>
      <c r="B1048" s="1">
        <v>44170</v>
      </c>
      <c r="C1048" t="s">
        <v>31</v>
      </c>
      <c r="D1048" s="3">
        <v>42992</v>
      </c>
      <c r="E1048" t="s">
        <v>7</v>
      </c>
      <c r="F1048" t="s">
        <v>32</v>
      </c>
      <c r="G1048" t="s">
        <v>38</v>
      </c>
      <c r="H1048" t="s">
        <v>39</v>
      </c>
      <c r="I1048" t="s">
        <v>40</v>
      </c>
      <c r="J1048" t="s">
        <v>41</v>
      </c>
      <c r="K1048" s="2">
        <v>1391.79</v>
      </c>
      <c r="L1048" s="2">
        <v>8.2100000000000009</v>
      </c>
      <c r="M1048" s="2">
        <v>0</v>
      </c>
      <c r="N1048" s="2">
        <v>1400</v>
      </c>
      <c r="O1048" s="2">
        <v>72.62</v>
      </c>
      <c r="P1048" s="2">
        <v>3027.38</v>
      </c>
      <c r="Q1048" s="2">
        <v>0</v>
      </c>
      <c r="R1048" s="2">
        <v>3100</v>
      </c>
      <c r="S1048" s="2">
        <v>1406.23</v>
      </c>
      <c r="T1048" s="2">
        <v>6593.77</v>
      </c>
      <c r="U1048" s="2">
        <v>0</v>
      </c>
      <c r="V1048" s="2">
        <v>8000</v>
      </c>
      <c r="W1048" s="2">
        <v>5825.4</v>
      </c>
      <c r="X1048" s="2">
        <v>6674.6</v>
      </c>
      <c r="Y1048" s="2">
        <v>0</v>
      </c>
      <c r="Z1048" s="2">
        <v>12500</v>
      </c>
    </row>
    <row r="1049" spans="1:26" ht="13.2" x14ac:dyDescent="0.25">
      <c r="A1049" s="1">
        <v>44187</v>
      </c>
      <c r="B1049" s="1">
        <v>44187</v>
      </c>
      <c r="C1049" t="s">
        <v>31</v>
      </c>
      <c r="D1049" s="3">
        <v>42992</v>
      </c>
      <c r="E1049" t="s">
        <v>7</v>
      </c>
      <c r="F1049" t="s">
        <v>43</v>
      </c>
      <c r="G1049" t="s">
        <v>38</v>
      </c>
      <c r="H1049" t="s">
        <v>39</v>
      </c>
      <c r="I1049" t="s">
        <v>144</v>
      </c>
      <c r="J1049" t="s">
        <v>41</v>
      </c>
      <c r="K1049" s="2">
        <v>7.9</v>
      </c>
      <c r="L1049" s="2">
        <v>492.1</v>
      </c>
      <c r="M1049" s="2">
        <v>0</v>
      </c>
      <c r="N1049" s="2">
        <v>500</v>
      </c>
      <c r="O1049" s="2">
        <v>4000</v>
      </c>
      <c r="P1049" s="2">
        <v>0</v>
      </c>
      <c r="Q1049" s="2">
        <v>0</v>
      </c>
      <c r="R1049" s="2">
        <v>4000</v>
      </c>
      <c r="S1049" s="2">
        <v>0</v>
      </c>
      <c r="T1049" s="2">
        <v>500</v>
      </c>
      <c r="U1049" s="2">
        <v>0</v>
      </c>
      <c r="V1049" s="2">
        <v>500</v>
      </c>
      <c r="W1049" s="2">
        <v>7.9</v>
      </c>
      <c r="X1049" s="2">
        <v>4992.1000000000004</v>
      </c>
      <c r="Y1049" s="2">
        <v>0</v>
      </c>
      <c r="Z1049" s="2">
        <v>5000</v>
      </c>
    </row>
    <row r="1050" spans="1:26" ht="13.2" x14ac:dyDescent="0.25">
      <c r="A1050" s="1">
        <v>44171</v>
      </c>
      <c r="B1050" s="1">
        <v>44171</v>
      </c>
      <c r="C1050" t="s">
        <v>31</v>
      </c>
      <c r="D1050" s="3">
        <v>42993</v>
      </c>
      <c r="E1050" t="s">
        <v>7</v>
      </c>
      <c r="F1050" t="s">
        <v>32</v>
      </c>
      <c r="G1050" t="s">
        <v>38</v>
      </c>
      <c r="H1050" t="s">
        <v>39</v>
      </c>
      <c r="I1050" t="s">
        <v>40</v>
      </c>
      <c r="J1050" t="s">
        <v>41</v>
      </c>
      <c r="K1050" s="2">
        <v>3354.44</v>
      </c>
      <c r="L1050" s="2">
        <v>645.55999999999995</v>
      </c>
      <c r="M1050" s="2">
        <v>0</v>
      </c>
      <c r="N1050" s="2">
        <v>4000</v>
      </c>
      <c r="O1050" s="2">
        <v>5874.22</v>
      </c>
      <c r="P1050" s="2">
        <v>11125.78</v>
      </c>
      <c r="Q1050" s="2">
        <v>0</v>
      </c>
      <c r="R1050" s="2">
        <v>17000</v>
      </c>
      <c r="S1050" s="2">
        <v>0</v>
      </c>
      <c r="T1050" s="2">
        <v>7500</v>
      </c>
      <c r="U1050" s="2">
        <v>0</v>
      </c>
      <c r="V1050" s="2">
        <v>7500</v>
      </c>
      <c r="W1050" s="2">
        <v>14480.22</v>
      </c>
      <c r="X1050" s="2">
        <v>14019.78</v>
      </c>
      <c r="Y1050" s="2">
        <v>0</v>
      </c>
      <c r="Z1050" s="2">
        <v>28500</v>
      </c>
    </row>
    <row r="1051" spans="1:26" ht="13.2" x14ac:dyDescent="0.25">
      <c r="A1051" s="1">
        <v>44175</v>
      </c>
      <c r="B1051" s="1">
        <v>44175</v>
      </c>
      <c r="C1051" t="s">
        <v>31</v>
      </c>
      <c r="D1051" s="3">
        <v>42994</v>
      </c>
      <c r="E1051" t="s">
        <v>7</v>
      </c>
      <c r="F1051" t="s">
        <v>32</v>
      </c>
      <c r="G1051" t="s">
        <v>38</v>
      </c>
      <c r="H1051" t="s">
        <v>39</v>
      </c>
      <c r="I1051" t="s">
        <v>50</v>
      </c>
      <c r="J1051" t="s">
        <v>41</v>
      </c>
      <c r="K1051" s="2">
        <v>7.9</v>
      </c>
      <c r="L1051" s="2">
        <v>1992.1</v>
      </c>
      <c r="M1051" s="2">
        <v>0</v>
      </c>
      <c r="N1051" s="2">
        <v>2000</v>
      </c>
      <c r="O1051" s="2">
        <v>4881.3100000000004</v>
      </c>
      <c r="P1051" s="2">
        <v>1118.69</v>
      </c>
      <c r="Q1051" s="2">
        <v>0</v>
      </c>
      <c r="R1051" s="2">
        <v>6000</v>
      </c>
      <c r="S1051" s="2">
        <v>0</v>
      </c>
      <c r="T1051" s="2">
        <v>4000</v>
      </c>
      <c r="U1051" s="2">
        <v>0</v>
      </c>
      <c r="V1051" s="2">
        <v>4000</v>
      </c>
      <c r="W1051" s="2">
        <v>1126.5899999999999</v>
      </c>
      <c r="X1051" s="2">
        <v>10873.41</v>
      </c>
      <c r="Y1051" s="2">
        <v>0</v>
      </c>
      <c r="Z1051" s="2">
        <v>12000</v>
      </c>
    </row>
    <row r="1052" spans="1:26" ht="13.2" x14ac:dyDescent="0.25">
      <c r="A1052" s="1">
        <v>44173</v>
      </c>
      <c r="B1052" s="1">
        <v>44173</v>
      </c>
      <c r="C1052" t="s">
        <v>31</v>
      </c>
      <c r="D1052" s="3">
        <v>42995</v>
      </c>
      <c r="E1052" t="s">
        <v>7</v>
      </c>
      <c r="F1052" t="s">
        <v>72</v>
      </c>
      <c r="G1052" t="s">
        <v>57</v>
      </c>
      <c r="H1052" t="s">
        <v>127</v>
      </c>
      <c r="I1052" t="s">
        <v>175</v>
      </c>
      <c r="J1052" t="s">
        <v>36</v>
      </c>
      <c r="K1052" s="2">
        <v>32.65</v>
      </c>
      <c r="L1052" s="2">
        <v>967.35</v>
      </c>
      <c r="M1052" s="2">
        <v>0</v>
      </c>
      <c r="N1052" s="2">
        <v>1000</v>
      </c>
      <c r="O1052" s="2">
        <v>3156</v>
      </c>
      <c r="P1052" s="2">
        <v>0</v>
      </c>
      <c r="Q1052" s="2">
        <v>0</v>
      </c>
      <c r="R1052" s="2">
        <v>3156</v>
      </c>
      <c r="S1052" s="2">
        <v>298.29000000000002</v>
      </c>
      <c r="T1052" s="2">
        <v>2201.71</v>
      </c>
      <c r="U1052" s="2">
        <v>0</v>
      </c>
      <c r="V1052" s="2">
        <v>2500</v>
      </c>
      <c r="W1052" s="2">
        <v>330.94</v>
      </c>
      <c r="X1052" s="2">
        <v>6325.06</v>
      </c>
      <c r="Y1052" s="2">
        <v>0</v>
      </c>
      <c r="Z1052" s="2">
        <v>6656</v>
      </c>
    </row>
    <row r="1053" spans="1:26" ht="13.2" x14ac:dyDescent="0.25">
      <c r="A1053" s="1">
        <v>44176</v>
      </c>
      <c r="B1053" s="1">
        <v>44176</v>
      </c>
      <c r="C1053" t="s">
        <v>105</v>
      </c>
      <c r="D1053" s="3">
        <v>42995</v>
      </c>
      <c r="E1053" t="s">
        <v>7</v>
      </c>
      <c r="F1053" t="s">
        <v>72</v>
      </c>
      <c r="G1053" t="s">
        <v>73</v>
      </c>
      <c r="H1053" t="s">
        <v>192</v>
      </c>
      <c r="I1053" t="s">
        <v>734</v>
      </c>
      <c r="J1053" t="s">
        <v>36</v>
      </c>
      <c r="K1053" s="2">
        <v>24.4</v>
      </c>
      <c r="L1053" s="2">
        <v>475.6</v>
      </c>
      <c r="M1053" s="2">
        <v>0</v>
      </c>
      <c r="N1053" s="2">
        <v>500</v>
      </c>
      <c r="O1053" s="2">
        <v>0</v>
      </c>
      <c r="P1053" s="2">
        <v>0</v>
      </c>
      <c r="Q1053" s="2">
        <v>0</v>
      </c>
      <c r="R1053" s="2">
        <v>0</v>
      </c>
      <c r="S1053" s="2">
        <v>376.2</v>
      </c>
      <c r="T1053" s="2">
        <v>3123.8</v>
      </c>
      <c r="U1053" s="2">
        <v>0</v>
      </c>
      <c r="V1053" s="2">
        <v>3500</v>
      </c>
      <c r="W1053" s="2">
        <v>400.6</v>
      </c>
      <c r="X1053" s="2">
        <v>3599.4</v>
      </c>
      <c r="Y1053" s="2">
        <v>0</v>
      </c>
      <c r="Z1053" s="2">
        <v>4000</v>
      </c>
    </row>
    <row r="1054" spans="1:26" ht="13.2" x14ac:dyDescent="0.25">
      <c r="A1054" s="1">
        <v>44179</v>
      </c>
      <c r="B1054" s="1">
        <v>44179</v>
      </c>
      <c r="C1054" t="s">
        <v>31</v>
      </c>
      <c r="D1054" s="3">
        <v>42996</v>
      </c>
      <c r="E1054" t="s">
        <v>7</v>
      </c>
      <c r="F1054" t="s">
        <v>72</v>
      </c>
      <c r="G1054" t="s">
        <v>38</v>
      </c>
      <c r="H1054" t="s">
        <v>39</v>
      </c>
      <c r="I1054" t="s">
        <v>99</v>
      </c>
      <c r="J1054" t="s">
        <v>41</v>
      </c>
      <c r="K1054" s="2">
        <v>7.9</v>
      </c>
      <c r="L1054" s="2">
        <v>292.10000000000002</v>
      </c>
      <c r="M1054" s="2">
        <v>0</v>
      </c>
      <c r="N1054" s="2">
        <v>300</v>
      </c>
      <c r="O1054" s="2">
        <v>32</v>
      </c>
      <c r="P1054" s="2">
        <v>768</v>
      </c>
      <c r="Q1054" s="2">
        <v>0</v>
      </c>
      <c r="R1054" s="2">
        <v>800</v>
      </c>
      <c r="S1054" s="2">
        <v>0</v>
      </c>
      <c r="T1054" s="2">
        <v>1000</v>
      </c>
      <c r="U1054" s="2">
        <v>0</v>
      </c>
      <c r="V1054" s="2">
        <v>1000</v>
      </c>
      <c r="W1054" s="2">
        <v>775.9</v>
      </c>
      <c r="X1054" s="2">
        <v>1324.1</v>
      </c>
      <c r="Y1054" s="2">
        <v>0</v>
      </c>
      <c r="Z1054" s="2">
        <v>2100</v>
      </c>
    </row>
    <row r="1055" spans="1:26" ht="13.2" x14ac:dyDescent="0.25">
      <c r="A1055" s="1">
        <v>44180</v>
      </c>
      <c r="B1055" s="1">
        <v>44180</v>
      </c>
      <c r="C1055" t="s">
        <v>31</v>
      </c>
      <c r="D1055" s="3">
        <v>42996</v>
      </c>
      <c r="E1055" t="s">
        <v>7</v>
      </c>
      <c r="F1055" t="s">
        <v>72</v>
      </c>
      <c r="G1055" t="s">
        <v>38</v>
      </c>
      <c r="H1055" t="s">
        <v>39</v>
      </c>
      <c r="I1055" t="s">
        <v>817</v>
      </c>
      <c r="J1055" t="s">
        <v>41</v>
      </c>
      <c r="K1055" s="2">
        <v>2269.85</v>
      </c>
      <c r="L1055" s="2">
        <v>730.15</v>
      </c>
      <c r="M1055" s="2">
        <v>0</v>
      </c>
      <c r="N1055" s="2">
        <v>3000</v>
      </c>
      <c r="O1055" s="2">
        <v>2769.43</v>
      </c>
      <c r="P1055" s="2">
        <v>4230.57</v>
      </c>
      <c r="Q1055" s="2">
        <v>0</v>
      </c>
      <c r="R1055" s="2">
        <v>7000</v>
      </c>
      <c r="S1055" s="2">
        <v>1547.29</v>
      </c>
      <c r="T1055" s="2">
        <v>2952.71</v>
      </c>
      <c r="U1055" s="2">
        <v>0</v>
      </c>
      <c r="V1055" s="2">
        <v>4500</v>
      </c>
      <c r="W1055" s="2">
        <v>8047.71</v>
      </c>
      <c r="X1055" s="2">
        <v>6452.29</v>
      </c>
      <c r="Y1055" s="2">
        <v>0</v>
      </c>
      <c r="Z1055" s="2">
        <v>14500</v>
      </c>
    </row>
    <row r="1056" spans="1:26" ht="13.2" x14ac:dyDescent="0.25">
      <c r="A1056" s="1">
        <v>44178</v>
      </c>
      <c r="B1056" s="1">
        <v>44178</v>
      </c>
      <c r="C1056" t="s">
        <v>31</v>
      </c>
      <c r="D1056" s="3">
        <v>42997</v>
      </c>
      <c r="E1056" t="s">
        <v>7</v>
      </c>
      <c r="F1056" t="s">
        <v>43</v>
      </c>
      <c r="G1056" t="s">
        <v>38</v>
      </c>
      <c r="H1056" t="s">
        <v>39</v>
      </c>
      <c r="I1056" t="s">
        <v>144</v>
      </c>
      <c r="J1056" t="s">
        <v>41</v>
      </c>
      <c r="K1056" s="2">
        <v>759.31</v>
      </c>
      <c r="L1056" s="2">
        <v>2250.69</v>
      </c>
      <c r="M1056" s="2">
        <v>0</v>
      </c>
      <c r="N1056" s="2">
        <v>3010</v>
      </c>
      <c r="O1056" s="2">
        <v>15988.07</v>
      </c>
      <c r="P1056" s="2">
        <v>1227.1300000000001</v>
      </c>
      <c r="Q1056" s="2">
        <v>0</v>
      </c>
      <c r="R1056" s="2">
        <v>17215.2</v>
      </c>
      <c r="S1056" s="2">
        <v>5826.52</v>
      </c>
      <c r="T1056" s="2">
        <v>173.48</v>
      </c>
      <c r="U1056" s="2">
        <v>0</v>
      </c>
      <c r="V1056" s="2">
        <v>6000</v>
      </c>
      <c r="W1056" s="2">
        <v>7812.96</v>
      </c>
      <c r="X1056" s="2">
        <v>18412.240000000002</v>
      </c>
      <c r="Y1056" s="2">
        <v>0</v>
      </c>
      <c r="Z1056" s="2">
        <v>26225.200000000001</v>
      </c>
    </row>
    <row r="1057" spans="1:26" ht="13.2" x14ac:dyDescent="0.25">
      <c r="A1057" s="1">
        <v>44183</v>
      </c>
      <c r="B1057" s="1">
        <v>44183</v>
      </c>
      <c r="C1057" t="s">
        <v>31</v>
      </c>
      <c r="D1057" s="3">
        <v>42997</v>
      </c>
      <c r="E1057" t="s">
        <v>7</v>
      </c>
      <c r="F1057" t="s">
        <v>32</v>
      </c>
      <c r="G1057" t="s">
        <v>73</v>
      </c>
      <c r="H1057" t="s">
        <v>87</v>
      </c>
      <c r="I1057" t="s">
        <v>471</v>
      </c>
      <c r="J1057" t="s">
        <v>36</v>
      </c>
      <c r="K1057" s="2">
        <v>1593.32</v>
      </c>
      <c r="L1057" s="2">
        <v>1906.68</v>
      </c>
      <c r="M1057" s="2">
        <v>0</v>
      </c>
      <c r="N1057" s="2">
        <v>3500</v>
      </c>
      <c r="O1057" s="2">
        <v>0</v>
      </c>
      <c r="P1057" s="2">
        <v>0</v>
      </c>
      <c r="Q1057" s="2">
        <v>0</v>
      </c>
      <c r="R1057" s="2">
        <v>0</v>
      </c>
      <c r="S1057" s="2">
        <v>946.51</v>
      </c>
      <c r="T1057" s="2">
        <v>3753.49</v>
      </c>
      <c r="U1057" s="2">
        <v>0</v>
      </c>
      <c r="V1057" s="2">
        <v>4700</v>
      </c>
      <c r="W1057" s="2">
        <v>2539.83</v>
      </c>
      <c r="X1057" s="2">
        <v>5660.17</v>
      </c>
      <c r="Y1057" s="2">
        <v>0</v>
      </c>
      <c r="Z1057" s="2">
        <v>8200</v>
      </c>
    </row>
    <row r="1058" spans="1:26" ht="13.2" x14ac:dyDescent="0.25">
      <c r="A1058" s="1">
        <v>44184</v>
      </c>
      <c r="B1058" s="1">
        <v>44184</v>
      </c>
      <c r="C1058" t="s">
        <v>31</v>
      </c>
      <c r="D1058" s="3">
        <v>42998</v>
      </c>
      <c r="E1058" t="s">
        <v>7</v>
      </c>
      <c r="F1058" t="s">
        <v>43</v>
      </c>
      <c r="G1058" t="s">
        <v>57</v>
      </c>
      <c r="H1058" t="s">
        <v>79</v>
      </c>
      <c r="I1058" t="s">
        <v>786</v>
      </c>
      <c r="J1058" t="s">
        <v>36</v>
      </c>
      <c r="K1058" s="2">
        <v>16.149999999999999</v>
      </c>
      <c r="L1058" s="2">
        <v>483.85</v>
      </c>
      <c r="M1058" s="2">
        <v>0</v>
      </c>
      <c r="N1058" s="2">
        <v>500</v>
      </c>
      <c r="O1058" s="2">
        <v>4000</v>
      </c>
      <c r="P1058" s="2">
        <v>0</v>
      </c>
      <c r="Q1058" s="2">
        <v>0</v>
      </c>
      <c r="R1058" s="2">
        <v>4000</v>
      </c>
      <c r="S1058" s="2">
        <v>240</v>
      </c>
      <c r="T1058" s="2">
        <v>260</v>
      </c>
      <c r="U1058" s="2">
        <v>0</v>
      </c>
      <c r="V1058" s="2">
        <v>500</v>
      </c>
      <c r="W1058" s="2">
        <v>256.14999999999998</v>
      </c>
      <c r="X1058" s="2">
        <v>4743.8500000000004</v>
      </c>
      <c r="Y1058" s="2">
        <v>0</v>
      </c>
      <c r="Z1058" s="2">
        <v>5000</v>
      </c>
    </row>
    <row r="1059" spans="1:26" ht="13.2" x14ac:dyDescent="0.25">
      <c r="A1059" s="1">
        <v>44188</v>
      </c>
      <c r="B1059" s="1">
        <v>44188</v>
      </c>
      <c r="C1059" t="s">
        <v>31</v>
      </c>
      <c r="D1059" s="3">
        <v>42999</v>
      </c>
      <c r="E1059" t="s">
        <v>7</v>
      </c>
      <c r="F1059" t="s">
        <v>43</v>
      </c>
      <c r="G1059" t="s">
        <v>38</v>
      </c>
      <c r="H1059" t="s">
        <v>39</v>
      </c>
      <c r="I1059" t="s">
        <v>144</v>
      </c>
      <c r="J1059" t="s">
        <v>41</v>
      </c>
      <c r="K1059" s="2">
        <v>1373.07</v>
      </c>
      <c r="L1059" s="2">
        <v>4126.93</v>
      </c>
      <c r="M1059" s="2">
        <v>0</v>
      </c>
      <c r="N1059" s="2">
        <v>5500</v>
      </c>
      <c r="O1059" s="2">
        <v>514.59</v>
      </c>
      <c r="P1059" s="2">
        <v>3485.41</v>
      </c>
      <c r="Q1059" s="2">
        <v>0</v>
      </c>
      <c r="R1059" s="2">
        <v>4000</v>
      </c>
      <c r="S1059" s="2">
        <v>437.96</v>
      </c>
      <c r="T1059" s="2">
        <v>62.04</v>
      </c>
      <c r="U1059" s="2">
        <v>0</v>
      </c>
      <c r="V1059" s="2">
        <v>500</v>
      </c>
      <c r="W1059" s="2">
        <v>5296.44</v>
      </c>
      <c r="X1059" s="2">
        <v>4703.5600000000004</v>
      </c>
      <c r="Y1059" s="2">
        <v>0</v>
      </c>
      <c r="Z1059" s="2">
        <v>10000</v>
      </c>
    </row>
    <row r="1060" spans="1:26" ht="13.2" x14ac:dyDescent="0.25">
      <c r="A1060" s="1">
        <v>44191</v>
      </c>
      <c r="B1060" s="1">
        <v>44191</v>
      </c>
      <c r="C1060" t="s">
        <v>31</v>
      </c>
      <c r="D1060" s="3">
        <v>42999</v>
      </c>
      <c r="E1060" t="s">
        <v>7</v>
      </c>
      <c r="F1060" t="s">
        <v>32</v>
      </c>
      <c r="G1060" t="s">
        <v>38</v>
      </c>
      <c r="H1060" t="s">
        <v>39</v>
      </c>
      <c r="I1060" t="s">
        <v>40</v>
      </c>
      <c r="J1060" t="s">
        <v>41</v>
      </c>
      <c r="K1060" s="2">
        <v>1847.33</v>
      </c>
      <c r="L1060" s="2">
        <v>1652.67</v>
      </c>
      <c r="M1060" s="2">
        <v>0</v>
      </c>
      <c r="N1060" s="2">
        <v>3500</v>
      </c>
      <c r="O1060" s="2">
        <v>2564.52</v>
      </c>
      <c r="P1060" s="2">
        <v>1435.48</v>
      </c>
      <c r="Q1060" s="2">
        <v>0</v>
      </c>
      <c r="R1060" s="2">
        <v>4000</v>
      </c>
      <c r="S1060" s="2">
        <v>1351.27</v>
      </c>
      <c r="T1060" s="2">
        <v>4648.7299999999996</v>
      </c>
      <c r="U1060" s="2">
        <v>0</v>
      </c>
      <c r="V1060" s="2">
        <v>6000</v>
      </c>
      <c r="W1060" s="2">
        <v>4634.08</v>
      </c>
      <c r="X1060" s="2">
        <v>8865.92</v>
      </c>
      <c r="Y1060" s="2">
        <v>0</v>
      </c>
      <c r="Z1060" s="2">
        <v>13500</v>
      </c>
    </row>
    <row r="1061" spans="1:26" ht="13.2" x14ac:dyDescent="0.25">
      <c r="A1061" s="1">
        <v>44197</v>
      </c>
      <c r="B1061" s="1">
        <v>44197</v>
      </c>
      <c r="C1061" t="s">
        <v>31</v>
      </c>
      <c r="D1061" s="3">
        <v>42999</v>
      </c>
      <c r="E1061" t="s">
        <v>7</v>
      </c>
      <c r="F1061" t="s">
        <v>32</v>
      </c>
      <c r="G1061" t="s">
        <v>38</v>
      </c>
      <c r="H1061" t="s">
        <v>39</v>
      </c>
      <c r="I1061" t="s">
        <v>50</v>
      </c>
      <c r="J1061" t="s">
        <v>41</v>
      </c>
      <c r="K1061" s="2">
        <v>1687.7</v>
      </c>
      <c r="L1061" s="2">
        <v>5328.45</v>
      </c>
      <c r="M1061" s="2">
        <v>0</v>
      </c>
      <c r="N1061" s="2">
        <v>7016.15</v>
      </c>
      <c r="O1061" s="2">
        <v>3301.07</v>
      </c>
      <c r="P1061" s="2">
        <v>12696.43</v>
      </c>
      <c r="Q1061" s="2">
        <v>0</v>
      </c>
      <c r="R1061" s="2">
        <v>15997.5</v>
      </c>
      <c r="S1061" s="2">
        <v>2701.57</v>
      </c>
      <c r="T1061" s="2">
        <v>5507.33</v>
      </c>
      <c r="U1061" s="2">
        <v>0</v>
      </c>
      <c r="V1061" s="2">
        <v>8208.9</v>
      </c>
      <c r="W1061" s="2">
        <v>17085.7</v>
      </c>
      <c r="X1061" s="2">
        <v>14136.85</v>
      </c>
      <c r="Y1061" s="2">
        <v>0</v>
      </c>
      <c r="Z1061" s="2">
        <v>31222.55</v>
      </c>
    </row>
    <row r="1062" spans="1:26" ht="13.2" x14ac:dyDescent="0.25">
      <c r="A1062" s="1">
        <v>44258</v>
      </c>
      <c r="B1062" s="1">
        <v>44258</v>
      </c>
      <c r="C1062" t="s">
        <v>31</v>
      </c>
      <c r="D1062" s="3">
        <v>42999</v>
      </c>
      <c r="E1062" t="s">
        <v>7</v>
      </c>
      <c r="F1062" t="s">
        <v>32</v>
      </c>
      <c r="G1062" t="s">
        <v>38</v>
      </c>
      <c r="H1062" t="s">
        <v>39</v>
      </c>
      <c r="I1062" t="s">
        <v>50</v>
      </c>
      <c r="J1062" t="s">
        <v>41</v>
      </c>
      <c r="K1062" s="2">
        <v>2302.06</v>
      </c>
      <c r="L1062" s="2">
        <v>4697.9399999999996</v>
      </c>
      <c r="M1062" s="2">
        <v>0</v>
      </c>
      <c r="N1062" s="2">
        <v>7000</v>
      </c>
      <c r="O1062" s="2">
        <v>838.54</v>
      </c>
      <c r="P1062" s="2">
        <v>18028.66</v>
      </c>
      <c r="Q1062" s="2">
        <v>0</v>
      </c>
      <c r="R1062" s="2">
        <v>18867.2</v>
      </c>
      <c r="S1062" s="2">
        <v>507.5</v>
      </c>
      <c r="T1062" s="2">
        <v>7492.5</v>
      </c>
      <c r="U1062" s="2">
        <v>0</v>
      </c>
      <c r="V1062" s="2">
        <v>8000</v>
      </c>
      <c r="W1062" s="2">
        <v>20838.22</v>
      </c>
      <c r="X1062" s="2">
        <v>13028.98</v>
      </c>
      <c r="Y1062" s="2">
        <v>0</v>
      </c>
      <c r="Z1062" s="2">
        <v>33867.199999999997</v>
      </c>
    </row>
    <row r="1063" spans="1:26" ht="13.2" x14ac:dyDescent="0.25">
      <c r="A1063" s="1">
        <v>44193</v>
      </c>
      <c r="B1063" s="1">
        <v>44193</v>
      </c>
      <c r="C1063" t="s">
        <v>31</v>
      </c>
      <c r="D1063" s="3">
        <v>43000</v>
      </c>
      <c r="E1063" t="s">
        <v>7</v>
      </c>
      <c r="F1063" t="s">
        <v>32</v>
      </c>
      <c r="G1063" t="s">
        <v>38</v>
      </c>
      <c r="H1063" t="s">
        <v>39</v>
      </c>
      <c r="I1063" t="s">
        <v>40</v>
      </c>
      <c r="J1063" t="s">
        <v>41</v>
      </c>
      <c r="K1063" s="2">
        <v>33</v>
      </c>
      <c r="L1063" s="2">
        <v>467</v>
      </c>
      <c r="M1063" s="2">
        <v>0</v>
      </c>
      <c r="N1063" s="2">
        <v>500</v>
      </c>
      <c r="O1063" s="2">
        <v>4000</v>
      </c>
      <c r="P1063" s="2">
        <v>0</v>
      </c>
      <c r="Q1063" s="2">
        <v>0</v>
      </c>
      <c r="R1063" s="2">
        <v>4000</v>
      </c>
      <c r="S1063" s="2">
        <v>0</v>
      </c>
      <c r="T1063" s="2">
        <v>500</v>
      </c>
      <c r="U1063" s="2">
        <v>0</v>
      </c>
      <c r="V1063" s="2">
        <v>500</v>
      </c>
      <c r="W1063" s="2">
        <v>33</v>
      </c>
      <c r="X1063" s="2">
        <v>4967</v>
      </c>
      <c r="Y1063" s="2">
        <v>0</v>
      </c>
      <c r="Z1063" s="2">
        <v>5000</v>
      </c>
    </row>
    <row r="1064" spans="1:26" ht="13.2" x14ac:dyDescent="0.25">
      <c r="A1064" s="1">
        <v>44196</v>
      </c>
      <c r="B1064" s="1">
        <v>44196</v>
      </c>
      <c r="C1064" t="s">
        <v>31</v>
      </c>
      <c r="D1064" s="3">
        <v>43000</v>
      </c>
      <c r="E1064" t="s">
        <v>7</v>
      </c>
      <c r="F1064" t="s">
        <v>72</v>
      </c>
      <c r="G1064" t="s">
        <v>38</v>
      </c>
      <c r="H1064" t="s">
        <v>39</v>
      </c>
      <c r="I1064" t="s">
        <v>155</v>
      </c>
      <c r="J1064" t="s">
        <v>41</v>
      </c>
      <c r="K1064" s="2">
        <v>7.9</v>
      </c>
      <c r="L1064" s="2">
        <v>492.1</v>
      </c>
      <c r="M1064" s="2">
        <v>0</v>
      </c>
      <c r="N1064" s="2">
        <v>500</v>
      </c>
      <c r="O1064" s="2">
        <v>4000</v>
      </c>
      <c r="P1064" s="2">
        <v>0</v>
      </c>
      <c r="Q1064" s="2">
        <v>0</v>
      </c>
      <c r="R1064" s="2">
        <v>4000</v>
      </c>
      <c r="S1064" s="2">
        <v>0</v>
      </c>
      <c r="T1064" s="2">
        <v>500</v>
      </c>
      <c r="U1064" s="2">
        <v>0</v>
      </c>
      <c r="V1064" s="2">
        <v>500</v>
      </c>
      <c r="W1064" s="2">
        <v>7.9</v>
      </c>
      <c r="X1064" s="2">
        <v>4992.1000000000004</v>
      </c>
      <c r="Y1064" s="2">
        <v>0</v>
      </c>
      <c r="Z1064" s="2">
        <v>5000</v>
      </c>
    </row>
    <row r="1065" spans="1:26" ht="13.2" x14ac:dyDescent="0.25">
      <c r="A1065" s="1">
        <v>44198</v>
      </c>
      <c r="B1065" s="1">
        <v>44198</v>
      </c>
      <c r="C1065" t="s">
        <v>31</v>
      </c>
      <c r="D1065" s="3">
        <v>43001</v>
      </c>
      <c r="E1065" t="s">
        <v>7</v>
      </c>
      <c r="F1065" t="s">
        <v>32</v>
      </c>
      <c r="G1065" t="s">
        <v>38</v>
      </c>
      <c r="H1065" t="s">
        <v>39</v>
      </c>
      <c r="I1065" t="s">
        <v>40</v>
      </c>
      <c r="J1065" t="s">
        <v>41</v>
      </c>
      <c r="K1065" s="2">
        <v>4258.2299999999996</v>
      </c>
      <c r="L1065" s="2">
        <v>741.77</v>
      </c>
      <c r="M1065" s="2">
        <v>0</v>
      </c>
      <c r="N1065" s="2">
        <v>5000</v>
      </c>
      <c r="O1065" s="2">
        <v>785.62</v>
      </c>
      <c r="P1065" s="2">
        <v>14914.62</v>
      </c>
      <c r="Q1065" s="2">
        <v>0</v>
      </c>
      <c r="R1065" s="2">
        <v>15700.24</v>
      </c>
      <c r="S1065" s="2">
        <v>2242.2199999999998</v>
      </c>
      <c r="T1065" s="2">
        <v>10257.780000000001</v>
      </c>
      <c r="U1065" s="2">
        <v>0</v>
      </c>
      <c r="V1065" s="2">
        <v>12500</v>
      </c>
      <c r="W1065" s="2">
        <v>21415.07</v>
      </c>
      <c r="X1065" s="2">
        <v>11785.17</v>
      </c>
      <c r="Y1065" s="2">
        <v>0</v>
      </c>
      <c r="Z1065" s="2">
        <v>33200.239999999998</v>
      </c>
    </row>
    <row r="1066" spans="1:26" ht="13.2" x14ac:dyDescent="0.25">
      <c r="A1066" s="1">
        <v>44203</v>
      </c>
      <c r="B1066" s="1">
        <v>44203</v>
      </c>
      <c r="C1066" t="s">
        <v>105</v>
      </c>
      <c r="D1066" s="3">
        <v>43001</v>
      </c>
      <c r="E1066" t="s">
        <v>7</v>
      </c>
      <c r="F1066" t="s">
        <v>32</v>
      </c>
      <c r="G1066" t="s">
        <v>60</v>
      </c>
      <c r="H1066" t="s">
        <v>61</v>
      </c>
      <c r="I1066" t="s">
        <v>77</v>
      </c>
      <c r="J1066" t="s">
        <v>36</v>
      </c>
      <c r="K1066" s="2">
        <v>16.149999999999999</v>
      </c>
      <c r="L1066" s="2">
        <v>483.85</v>
      </c>
      <c r="M1066" s="2">
        <v>0</v>
      </c>
      <c r="N1066" s="2">
        <v>500</v>
      </c>
      <c r="O1066" s="2">
        <v>0</v>
      </c>
      <c r="P1066" s="2">
        <v>0</v>
      </c>
      <c r="Q1066" s="2">
        <v>0</v>
      </c>
      <c r="R1066" s="2">
        <v>0</v>
      </c>
      <c r="S1066" s="2">
        <v>104.8</v>
      </c>
      <c r="T1066" s="2">
        <v>1395.2</v>
      </c>
      <c r="U1066" s="2">
        <v>0</v>
      </c>
      <c r="V1066" s="2">
        <v>1500</v>
      </c>
      <c r="W1066" s="2">
        <v>120.95</v>
      </c>
      <c r="X1066" s="2">
        <v>1879.05</v>
      </c>
      <c r="Y1066" s="2">
        <v>0</v>
      </c>
      <c r="Z1066" s="2">
        <v>2000</v>
      </c>
    </row>
    <row r="1067" spans="1:26" ht="13.2" x14ac:dyDescent="0.25">
      <c r="A1067" s="1">
        <v>44199</v>
      </c>
      <c r="B1067" s="1">
        <v>44199</v>
      </c>
      <c r="C1067" t="s">
        <v>31</v>
      </c>
      <c r="D1067" s="3">
        <v>43003</v>
      </c>
      <c r="E1067" t="s">
        <v>7</v>
      </c>
      <c r="F1067" t="s">
        <v>32</v>
      </c>
      <c r="G1067" t="s">
        <v>38</v>
      </c>
      <c r="H1067" t="s">
        <v>39</v>
      </c>
      <c r="I1067" t="s">
        <v>50</v>
      </c>
      <c r="J1067" t="s">
        <v>41</v>
      </c>
      <c r="K1067" s="2">
        <v>1467.02</v>
      </c>
      <c r="L1067" s="2">
        <v>2632.98</v>
      </c>
      <c r="M1067" s="2">
        <v>0</v>
      </c>
      <c r="N1067" s="2">
        <v>4100</v>
      </c>
      <c r="O1067" s="2">
        <v>32857.94</v>
      </c>
      <c r="P1067" s="2">
        <v>16142.06</v>
      </c>
      <c r="Q1067" s="2">
        <v>0</v>
      </c>
      <c r="R1067" s="2">
        <v>49000</v>
      </c>
      <c r="S1067" s="2">
        <v>1815.23</v>
      </c>
      <c r="T1067" s="2">
        <v>3884.77</v>
      </c>
      <c r="U1067" s="2">
        <v>0</v>
      </c>
      <c r="V1067" s="2">
        <v>5700</v>
      </c>
      <c r="W1067" s="2">
        <v>19424.310000000001</v>
      </c>
      <c r="X1067" s="2">
        <v>39375.69</v>
      </c>
      <c r="Y1067" s="2">
        <v>0</v>
      </c>
      <c r="Z1067" s="2">
        <v>58800</v>
      </c>
    </row>
    <row r="1068" spans="1:26" ht="13.2" x14ac:dyDescent="0.25">
      <c r="A1068" s="1">
        <v>44202</v>
      </c>
      <c r="B1068" s="1">
        <v>44202</v>
      </c>
      <c r="C1068" t="s">
        <v>31</v>
      </c>
      <c r="D1068" s="3">
        <v>43003</v>
      </c>
      <c r="E1068" t="s">
        <v>7</v>
      </c>
      <c r="F1068" t="s">
        <v>32</v>
      </c>
      <c r="G1068" t="s">
        <v>38</v>
      </c>
      <c r="H1068" t="s">
        <v>39</v>
      </c>
      <c r="I1068" t="s">
        <v>238</v>
      </c>
      <c r="J1068" t="s">
        <v>41</v>
      </c>
      <c r="K1068" s="2">
        <v>7.9</v>
      </c>
      <c r="L1068" s="2">
        <v>492.1</v>
      </c>
      <c r="M1068" s="2">
        <v>0</v>
      </c>
      <c r="N1068" s="2">
        <v>500</v>
      </c>
      <c r="O1068" s="2">
        <v>4000</v>
      </c>
      <c r="P1068" s="2">
        <v>0</v>
      </c>
      <c r="Q1068" s="2">
        <v>0</v>
      </c>
      <c r="R1068" s="2">
        <v>4000</v>
      </c>
      <c r="S1068" s="2">
        <v>0</v>
      </c>
      <c r="T1068" s="2">
        <v>500</v>
      </c>
      <c r="U1068" s="2">
        <v>0</v>
      </c>
      <c r="V1068" s="2">
        <v>500</v>
      </c>
      <c r="W1068" s="2">
        <v>7.9</v>
      </c>
      <c r="X1068" s="2">
        <v>4992.1000000000004</v>
      </c>
      <c r="Y1068" s="2">
        <v>0</v>
      </c>
      <c r="Z1068" s="2">
        <v>5000</v>
      </c>
    </row>
    <row r="1069" spans="1:26" ht="13.2" x14ac:dyDescent="0.25">
      <c r="A1069" s="1">
        <v>44214</v>
      </c>
      <c r="B1069" s="1">
        <v>44214</v>
      </c>
      <c r="C1069" t="s">
        <v>31</v>
      </c>
      <c r="D1069" s="3">
        <v>43003</v>
      </c>
      <c r="E1069" t="s">
        <v>7</v>
      </c>
      <c r="F1069" t="s">
        <v>32</v>
      </c>
      <c r="G1069" t="s">
        <v>60</v>
      </c>
      <c r="H1069" t="s">
        <v>61</v>
      </c>
      <c r="I1069" t="s">
        <v>132</v>
      </c>
      <c r="J1069" t="s">
        <v>36</v>
      </c>
      <c r="K1069" s="2">
        <v>38.54</v>
      </c>
      <c r="L1069" s="2">
        <v>461.46</v>
      </c>
      <c r="M1069" s="2">
        <v>0</v>
      </c>
      <c r="N1069" s="2">
        <v>500</v>
      </c>
      <c r="O1069" s="2">
        <v>3253.78</v>
      </c>
      <c r="P1069" s="2">
        <v>746.22</v>
      </c>
      <c r="Q1069" s="2">
        <v>0</v>
      </c>
      <c r="R1069" s="2">
        <v>4000</v>
      </c>
      <c r="S1069" s="2">
        <v>0</v>
      </c>
      <c r="T1069" s="2">
        <v>3000</v>
      </c>
      <c r="U1069" s="2">
        <v>0</v>
      </c>
      <c r="V1069" s="2">
        <v>3000</v>
      </c>
      <c r="W1069" s="2">
        <v>784.76</v>
      </c>
      <c r="X1069" s="2">
        <v>6715.24</v>
      </c>
      <c r="Y1069" s="2">
        <v>0</v>
      </c>
      <c r="Z1069" s="2">
        <v>7500</v>
      </c>
    </row>
    <row r="1070" spans="1:26" ht="13.2" x14ac:dyDescent="0.25">
      <c r="A1070" s="1">
        <v>44222</v>
      </c>
      <c r="B1070" s="1">
        <v>44222</v>
      </c>
      <c r="C1070" t="s">
        <v>31</v>
      </c>
      <c r="D1070" s="3">
        <v>43004</v>
      </c>
      <c r="E1070" t="s">
        <v>7</v>
      </c>
      <c r="F1070" t="s">
        <v>32</v>
      </c>
      <c r="G1070" t="s">
        <v>38</v>
      </c>
      <c r="H1070" t="s">
        <v>39</v>
      </c>
      <c r="I1070" t="s">
        <v>101</v>
      </c>
      <c r="J1070" t="s">
        <v>41</v>
      </c>
      <c r="K1070" s="2">
        <v>568.87</v>
      </c>
      <c r="L1070" s="2">
        <v>4439.03</v>
      </c>
      <c r="M1070" s="2">
        <v>0</v>
      </c>
      <c r="N1070" s="2">
        <v>5007.8999999999996</v>
      </c>
      <c r="O1070" s="2">
        <v>4881.0600000000004</v>
      </c>
      <c r="P1070" s="2">
        <v>17897.22</v>
      </c>
      <c r="Q1070" s="2">
        <v>0</v>
      </c>
      <c r="R1070" s="2">
        <v>22778.28</v>
      </c>
      <c r="S1070" s="2">
        <v>838.21</v>
      </c>
      <c r="T1070" s="2">
        <v>6161.79</v>
      </c>
      <c r="U1070" s="2">
        <v>0</v>
      </c>
      <c r="V1070" s="2">
        <v>7000</v>
      </c>
      <c r="W1070" s="2">
        <v>19304.3</v>
      </c>
      <c r="X1070" s="2">
        <v>15481.88</v>
      </c>
      <c r="Y1070" s="2">
        <v>0</v>
      </c>
      <c r="Z1070" s="2">
        <v>34786.18</v>
      </c>
    </row>
    <row r="1071" spans="1:26" ht="13.2" x14ac:dyDescent="0.25">
      <c r="A1071" s="1">
        <v>44208</v>
      </c>
      <c r="B1071" s="1">
        <v>44208</v>
      </c>
      <c r="C1071" t="s">
        <v>105</v>
      </c>
      <c r="D1071" s="3">
        <v>43005</v>
      </c>
      <c r="E1071" t="s">
        <v>7</v>
      </c>
      <c r="F1071" t="s">
        <v>43</v>
      </c>
      <c r="G1071" t="s">
        <v>73</v>
      </c>
      <c r="H1071" t="s">
        <v>87</v>
      </c>
      <c r="I1071" t="s">
        <v>88</v>
      </c>
      <c r="J1071" t="s">
        <v>36</v>
      </c>
      <c r="K1071" s="2">
        <v>93.56</v>
      </c>
      <c r="L1071" s="2">
        <v>2406.44</v>
      </c>
      <c r="M1071" s="2">
        <v>0</v>
      </c>
      <c r="N1071" s="2">
        <v>2500</v>
      </c>
      <c r="O1071" s="2">
        <v>4000</v>
      </c>
      <c r="P1071" s="2">
        <v>0</v>
      </c>
      <c r="Q1071" s="2">
        <v>0</v>
      </c>
      <c r="R1071" s="2">
        <v>4000</v>
      </c>
      <c r="S1071" s="2">
        <v>1611.03</v>
      </c>
      <c r="T1071" s="2">
        <v>1888.97</v>
      </c>
      <c r="U1071" s="2">
        <v>0</v>
      </c>
      <c r="V1071" s="2">
        <v>3500</v>
      </c>
      <c r="W1071" s="2">
        <v>1704.59</v>
      </c>
      <c r="X1071" s="2">
        <v>8295.41</v>
      </c>
      <c r="Y1071" s="2">
        <v>0</v>
      </c>
      <c r="Z1071" s="2">
        <v>10000</v>
      </c>
    </row>
    <row r="1072" spans="1:26" ht="13.2" x14ac:dyDescent="0.25">
      <c r="A1072" s="1">
        <v>44234</v>
      </c>
      <c r="B1072" s="1">
        <v>44234</v>
      </c>
      <c r="C1072" t="s">
        <v>31</v>
      </c>
      <c r="D1072" s="3">
        <v>43005</v>
      </c>
      <c r="E1072" t="s">
        <v>7</v>
      </c>
      <c r="F1072" t="s">
        <v>43</v>
      </c>
      <c r="G1072" t="s">
        <v>38</v>
      </c>
      <c r="H1072" t="s">
        <v>39</v>
      </c>
      <c r="I1072" t="s">
        <v>144</v>
      </c>
      <c r="J1072" t="s">
        <v>41</v>
      </c>
      <c r="K1072" s="2">
        <v>1578.52</v>
      </c>
      <c r="L1072" s="2">
        <v>1921.48</v>
      </c>
      <c r="M1072" s="2">
        <v>0</v>
      </c>
      <c r="N1072" s="2">
        <v>3500</v>
      </c>
      <c r="O1072" s="2">
        <v>4000</v>
      </c>
      <c r="P1072" s="2">
        <v>0</v>
      </c>
      <c r="Q1072" s="2">
        <v>0</v>
      </c>
      <c r="R1072" s="2">
        <v>4000</v>
      </c>
      <c r="S1072" s="2">
        <v>0</v>
      </c>
      <c r="T1072" s="2">
        <v>500</v>
      </c>
      <c r="U1072" s="2">
        <v>0</v>
      </c>
      <c r="V1072" s="2">
        <v>500</v>
      </c>
      <c r="W1072" s="2">
        <v>1578.52</v>
      </c>
      <c r="X1072" s="2">
        <v>6421.48</v>
      </c>
      <c r="Y1072" s="2">
        <v>0</v>
      </c>
      <c r="Z1072" s="2">
        <v>8000</v>
      </c>
    </row>
    <row r="1073" spans="1:26" ht="13.2" x14ac:dyDescent="0.25">
      <c r="A1073" s="1">
        <v>44209</v>
      </c>
      <c r="B1073" s="1">
        <v>44209</v>
      </c>
      <c r="C1073" t="s">
        <v>31</v>
      </c>
      <c r="D1073" s="3">
        <v>43006</v>
      </c>
      <c r="E1073" t="s">
        <v>7</v>
      </c>
      <c r="F1073" t="s">
        <v>72</v>
      </c>
      <c r="G1073" t="s">
        <v>38</v>
      </c>
      <c r="H1073" t="s">
        <v>39</v>
      </c>
      <c r="I1073" t="s">
        <v>99</v>
      </c>
      <c r="J1073" t="s">
        <v>41</v>
      </c>
      <c r="K1073" s="2">
        <v>33.44</v>
      </c>
      <c r="L1073" s="2">
        <v>466.56</v>
      </c>
      <c r="M1073" s="2">
        <v>0</v>
      </c>
      <c r="N1073" s="2">
        <v>500</v>
      </c>
      <c r="O1073" s="2">
        <v>2740</v>
      </c>
      <c r="P1073" s="2">
        <v>1260</v>
      </c>
      <c r="Q1073" s="2">
        <v>0</v>
      </c>
      <c r="R1073" s="2">
        <v>4000</v>
      </c>
      <c r="S1073" s="2">
        <v>1130.07</v>
      </c>
      <c r="T1073" s="2">
        <v>6869.93</v>
      </c>
      <c r="U1073" s="2">
        <v>0</v>
      </c>
      <c r="V1073" s="2">
        <v>8000</v>
      </c>
      <c r="W1073" s="2">
        <v>2423.5100000000002</v>
      </c>
      <c r="X1073" s="2">
        <v>10076.49</v>
      </c>
      <c r="Y1073" s="2">
        <v>0</v>
      </c>
      <c r="Z1073" s="2">
        <v>12500</v>
      </c>
    </row>
    <row r="1074" spans="1:26" ht="13.2" x14ac:dyDescent="0.25">
      <c r="A1074" s="1">
        <v>44210</v>
      </c>
      <c r="B1074" s="1">
        <v>44210</v>
      </c>
      <c r="C1074" t="s">
        <v>31</v>
      </c>
      <c r="D1074" s="3">
        <v>43006</v>
      </c>
      <c r="E1074" t="s">
        <v>7</v>
      </c>
      <c r="F1074" t="s">
        <v>32</v>
      </c>
      <c r="G1074" t="s">
        <v>73</v>
      </c>
      <c r="H1074" t="s">
        <v>87</v>
      </c>
      <c r="I1074" t="s">
        <v>471</v>
      </c>
      <c r="J1074" t="s">
        <v>36</v>
      </c>
      <c r="K1074" s="2">
        <v>764.15</v>
      </c>
      <c r="L1074" s="2">
        <v>1735.85</v>
      </c>
      <c r="M1074" s="2">
        <v>0</v>
      </c>
      <c r="N1074" s="2">
        <v>2500</v>
      </c>
      <c r="O1074" s="2">
        <v>3274.72</v>
      </c>
      <c r="P1074" s="2">
        <v>2725.28</v>
      </c>
      <c r="Q1074" s="2">
        <v>0</v>
      </c>
      <c r="R1074" s="2">
        <v>6000</v>
      </c>
      <c r="S1074" s="2">
        <v>2759.07</v>
      </c>
      <c r="T1074" s="2">
        <v>2740.93</v>
      </c>
      <c r="U1074" s="2">
        <v>0</v>
      </c>
      <c r="V1074" s="2">
        <v>5500</v>
      </c>
      <c r="W1074" s="2">
        <v>6248.5</v>
      </c>
      <c r="X1074" s="2">
        <v>7751.5</v>
      </c>
      <c r="Y1074" s="2">
        <v>0</v>
      </c>
      <c r="Z1074" s="2">
        <v>14000</v>
      </c>
    </row>
    <row r="1075" spans="1:26" ht="13.2" x14ac:dyDescent="0.25">
      <c r="A1075" s="1">
        <v>44211</v>
      </c>
      <c r="B1075" s="1">
        <v>44211</v>
      </c>
      <c r="C1075" t="s">
        <v>31</v>
      </c>
      <c r="D1075" s="3">
        <v>43006</v>
      </c>
      <c r="E1075" t="s">
        <v>7</v>
      </c>
      <c r="F1075" t="s">
        <v>43</v>
      </c>
      <c r="G1075" t="s">
        <v>38</v>
      </c>
      <c r="H1075" t="s">
        <v>39</v>
      </c>
      <c r="I1075" t="s">
        <v>144</v>
      </c>
      <c r="J1075" t="s">
        <v>41</v>
      </c>
      <c r="K1075" s="2">
        <v>7.9</v>
      </c>
      <c r="L1075" s="2">
        <v>492.1</v>
      </c>
      <c r="M1075" s="2">
        <v>0</v>
      </c>
      <c r="N1075" s="2">
        <v>500</v>
      </c>
      <c r="O1075" s="2">
        <v>4000</v>
      </c>
      <c r="P1075" s="2">
        <v>0</v>
      </c>
      <c r="Q1075" s="2">
        <v>0</v>
      </c>
      <c r="R1075" s="2">
        <v>4000</v>
      </c>
      <c r="S1075" s="2">
        <v>0</v>
      </c>
      <c r="T1075" s="2">
        <v>500</v>
      </c>
      <c r="U1075" s="2">
        <v>0</v>
      </c>
      <c r="V1075" s="2">
        <v>500</v>
      </c>
      <c r="W1075" s="2">
        <v>7.9</v>
      </c>
      <c r="X1075" s="2">
        <v>4992.1000000000004</v>
      </c>
      <c r="Y1075" s="2">
        <v>0</v>
      </c>
      <c r="Z1075" s="2">
        <v>5000</v>
      </c>
    </row>
    <row r="1076" spans="1:26" ht="13.2" x14ac:dyDescent="0.25">
      <c r="A1076" s="1">
        <v>44212</v>
      </c>
      <c r="B1076" s="1">
        <v>44212</v>
      </c>
      <c r="C1076" t="s">
        <v>105</v>
      </c>
      <c r="D1076" s="3">
        <v>43006</v>
      </c>
      <c r="E1076" t="s">
        <v>7</v>
      </c>
      <c r="F1076" t="s">
        <v>72</v>
      </c>
      <c r="G1076" t="s">
        <v>57</v>
      </c>
      <c r="H1076" t="s">
        <v>58</v>
      </c>
      <c r="I1076" t="s">
        <v>171</v>
      </c>
      <c r="J1076" t="s">
        <v>36</v>
      </c>
      <c r="K1076" s="2">
        <v>17.690000000000001</v>
      </c>
      <c r="L1076" s="2">
        <v>482.31</v>
      </c>
      <c r="M1076" s="2">
        <v>0</v>
      </c>
      <c r="N1076" s="2">
        <v>500</v>
      </c>
      <c r="O1076" s="2">
        <v>4000</v>
      </c>
      <c r="P1076" s="2">
        <v>0</v>
      </c>
      <c r="Q1076" s="2">
        <v>0</v>
      </c>
      <c r="R1076" s="2">
        <v>4000</v>
      </c>
      <c r="S1076" s="2">
        <v>75.61</v>
      </c>
      <c r="T1076" s="2">
        <v>424.39</v>
      </c>
      <c r="U1076" s="2">
        <v>0</v>
      </c>
      <c r="V1076" s="2">
        <v>500</v>
      </c>
      <c r="W1076" s="2">
        <v>93.3</v>
      </c>
      <c r="X1076" s="2">
        <v>4906.7</v>
      </c>
      <c r="Y1076" s="2">
        <v>0</v>
      </c>
      <c r="Z1076" s="2">
        <v>5000</v>
      </c>
    </row>
    <row r="1077" spans="1:26" ht="13.2" x14ac:dyDescent="0.25">
      <c r="A1077" s="1">
        <v>44215</v>
      </c>
      <c r="B1077" s="1">
        <v>44215</v>
      </c>
      <c r="C1077" t="s">
        <v>31</v>
      </c>
      <c r="D1077" s="3">
        <v>43006</v>
      </c>
      <c r="E1077" t="s">
        <v>7</v>
      </c>
      <c r="F1077" t="s">
        <v>32</v>
      </c>
      <c r="G1077" t="s">
        <v>38</v>
      </c>
      <c r="H1077" t="s">
        <v>39</v>
      </c>
      <c r="I1077" t="s">
        <v>101</v>
      </c>
      <c r="J1077" t="s">
        <v>41</v>
      </c>
      <c r="K1077" s="2">
        <v>4753.25</v>
      </c>
      <c r="L1077" s="2">
        <v>5746.75</v>
      </c>
      <c r="M1077" s="2">
        <v>0</v>
      </c>
      <c r="N1077" s="2">
        <v>10500</v>
      </c>
      <c r="O1077" s="2">
        <v>1765.76</v>
      </c>
      <c r="P1077" s="2">
        <v>12288.32</v>
      </c>
      <c r="Q1077" s="2">
        <v>0</v>
      </c>
      <c r="R1077" s="2">
        <v>14054.08</v>
      </c>
      <c r="S1077" s="2">
        <v>2228.14</v>
      </c>
      <c r="T1077" s="2">
        <v>5271.86</v>
      </c>
      <c r="U1077" s="2">
        <v>0</v>
      </c>
      <c r="V1077" s="2">
        <v>7500</v>
      </c>
      <c r="W1077" s="2">
        <v>19269.71</v>
      </c>
      <c r="X1077" s="2">
        <v>12784.37</v>
      </c>
      <c r="Y1077" s="2">
        <v>0</v>
      </c>
      <c r="Z1077" s="2">
        <v>32054.080000000002</v>
      </c>
    </row>
    <row r="1078" spans="1:26" ht="13.2" x14ac:dyDescent="0.25">
      <c r="A1078" s="1">
        <v>44216</v>
      </c>
      <c r="B1078" s="1">
        <v>44216</v>
      </c>
      <c r="C1078" t="s">
        <v>31</v>
      </c>
      <c r="D1078" s="3">
        <v>43006</v>
      </c>
      <c r="E1078" t="s">
        <v>7</v>
      </c>
      <c r="F1078" t="s">
        <v>32</v>
      </c>
      <c r="G1078" t="s">
        <v>57</v>
      </c>
      <c r="H1078" t="s">
        <v>111</v>
      </c>
      <c r="I1078" t="s">
        <v>112</v>
      </c>
      <c r="J1078" t="s">
        <v>36</v>
      </c>
      <c r="K1078" s="2">
        <v>578.87</v>
      </c>
      <c r="L1078" s="2">
        <v>4421.13</v>
      </c>
      <c r="M1078" s="2">
        <v>0</v>
      </c>
      <c r="N1078" s="2">
        <v>5000</v>
      </c>
      <c r="O1078" s="2">
        <v>1804.14</v>
      </c>
      <c r="P1078" s="2">
        <v>8195.86</v>
      </c>
      <c r="Q1078" s="2">
        <v>0</v>
      </c>
      <c r="R1078" s="2">
        <v>10000</v>
      </c>
      <c r="S1078" s="2">
        <v>5375.26</v>
      </c>
      <c r="T1078" s="2">
        <v>9124.74</v>
      </c>
      <c r="U1078" s="2">
        <v>0</v>
      </c>
      <c r="V1078" s="2">
        <v>14500</v>
      </c>
      <c r="W1078" s="2">
        <v>14149.99</v>
      </c>
      <c r="X1078" s="2">
        <v>15350.01</v>
      </c>
      <c r="Y1078" s="2">
        <v>0</v>
      </c>
      <c r="Z1078" s="2">
        <v>29500</v>
      </c>
    </row>
    <row r="1079" spans="1:26" ht="13.2" x14ac:dyDescent="0.25">
      <c r="A1079" s="1">
        <v>44217</v>
      </c>
      <c r="B1079" s="1">
        <v>44217</v>
      </c>
      <c r="C1079" t="s">
        <v>105</v>
      </c>
      <c r="D1079" s="3">
        <v>43006</v>
      </c>
      <c r="E1079" t="s">
        <v>7</v>
      </c>
      <c r="F1079" t="s">
        <v>32</v>
      </c>
      <c r="G1079" t="s">
        <v>57</v>
      </c>
      <c r="H1079" t="s">
        <v>111</v>
      </c>
      <c r="I1079" t="s">
        <v>112</v>
      </c>
      <c r="J1079" t="s">
        <v>36</v>
      </c>
      <c r="K1079" s="2">
        <v>7.9</v>
      </c>
      <c r="L1079" s="2">
        <v>492.1</v>
      </c>
      <c r="M1079" s="2">
        <v>0</v>
      </c>
      <c r="N1079" s="2">
        <v>500</v>
      </c>
      <c r="O1079" s="2">
        <v>4000</v>
      </c>
      <c r="P1079" s="2">
        <v>0</v>
      </c>
      <c r="Q1079" s="2">
        <v>0</v>
      </c>
      <c r="R1079" s="2">
        <v>4000</v>
      </c>
      <c r="S1079" s="2">
        <v>255.82</v>
      </c>
      <c r="T1079" s="2">
        <v>244.18</v>
      </c>
      <c r="U1079" s="2">
        <v>0</v>
      </c>
      <c r="V1079" s="2">
        <v>500</v>
      </c>
      <c r="W1079" s="2">
        <v>263.72000000000003</v>
      </c>
      <c r="X1079" s="2">
        <v>4736.28</v>
      </c>
      <c r="Y1079" s="2">
        <v>0</v>
      </c>
      <c r="Z1079" s="2">
        <v>5000</v>
      </c>
    </row>
    <row r="1080" spans="1:26" ht="13.2" x14ac:dyDescent="0.25">
      <c r="A1080" s="1">
        <v>44224</v>
      </c>
      <c r="B1080" s="1">
        <v>44224</v>
      </c>
      <c r="C1080" t="s">
        <v>31</v>
      </c>
      <c r="D1080" s="3">
        <v>43006</v>
      </c>
      <c r="E1080" t="s">
        <v>7</v>
      </c>
      <c r="F1080" t="s">
        <v>72</v>
      </c>
      <c r="G1080" t="s">
        <v>38</v>
      </c>
      <c r="H1080" t="s">
        <v>39</v>
      </c>
      <c r="I1080" t="s">
        <v>50</v>
      </c>
      <c r="J1080" t="s">
        <v>41</v>
      </c>
      <c r="K1080" s="2">
        <v>114.74</v>
      </c>
      <c r="L1080" s="2">
        <v>4785.26</v>
      </c>
      <c r="M1080" s="2">
        <v>0</v>
      </c>
      <c r="N1080" s="2">
        <v>4900</v>
      </c>
      <c r="O1080" s="2">
        <v>6480</v>
      </c>
      <c r="P1080" s="2">
        <v>10520</v>
      </c>
      <c r="Q1080" s="2">
        <v>0</v>
      </c>
      <c r="R1080" s="2">
        <v>17000</v>
      </c>
      <c r="S1080" s="2">
        <v>2793.19</v>
      </c>
      <c r="T1080" s="2">
        <v>1906.81</v>
      </c>
      <c r="U1080" s="2">
        <v>0</v>
      </c>
      <c r="V1080" s="2">
        <v>4700</v>
      </c>
      <c r="W1080" s="2">
        <v>13427.93</v>
      </c>
      <c r="X1080" s="2">
        <v>13172.07</v>
      </c>
      <c r="Y1080" s="2">
        <v>0</v>
      </c>
      <c r="Z1080" s="2">
        <v>26600</v>
      </c>
    </row>
    <row r="1081" spans="1:26" ht="13.2" x14ac:dyDescent="0.25">
      <c r="A1081" s="1">
        <v>44226</v>
      </c>
      <c r="B1081" s="1">
        <v>44226</v>
      </c>
      <c r="C1081" t="s">
        <v>31</v>
      </c>
      <c r="D1081" s="3">
        <v>43006</v>
      </c>
      <c r="E1081" t="s">
        <v>7</v>
      </c>
      <c r="F1081" t="s">
        <v>32</v>
      </c>
      <c r="G1081" t="s">
        <v>38</v>
      </c>
      <c r="H1081" t="s">
        <v>39</v>
      </c>
      <c r="I1081" t="s">
        <v>40</v>
      </c>
      <c r="J1081" t="s">
        <v>41</v>
      </c>
      <c r="K1081" s="2">
        <v>7.9</v>
      </c>
      <c r="L1081" s="2">
        <v>492.1</v>
      </c>
      <c r="M1081" s="2">
        <v>0</v>
      </c>
      <c r="N1081" s="2">
        <v>500</v>
      </c>
      <c r="O1081" s="2">
        <v>4000</v>
      </c>
      <c r="P1081" s="2">
        <v>0</v>
      </c>
      <c r="Q1081" s="2">
        <v>0</v>
      </c>
      <c r="R1081" s="2">
        <v>4000</v>
      </c>
      <c r="S1081" s="2">
        <v>0</v>
      </c>
      <c r="T1081" s="2">
        <v>500</v>
      </c>
      <c r="U1081" s="2">
        <v>0</v>
      </c>
      <c r="V1081" s="2">
        <v>500</v>
      </c>
      <c r="W1081" s="2">
        <v>7.9</v>
      </c>
      <c r="X1081" s="2">
        <v>4992.1000000000004</v>
      </c>
      <c r="Y1081" s="2">
        <v>0</v>
      </c>
      <c r="Z1081" s="2">
        <v>5000</v>
      </c>
    </row>
    <row r="1082" spans="1:26" ht="13.2" x14ac:dyDescent="0.25">
      <c r="A1082" s="1">
        <v>44241</v>
      </c>
      <c r="B1082" s="1">
        <v>44241</v>
      </c>
      <c r="C1082" t="s">
        <v>31</v>
      </c>
      <c r="D1082" s="3">
        <v>43006</v>
      </c>
      <c r="E1082" t="s">
        <v>7</v>
      </c>
      <c r="F1082" t="s">
        <v>72</v>
      </c>
      <c r="G1082" t="s">
        <v>57</v>
      </c>
      <c r="H1082" t="s">
        <v>666</v>
      </c>
      <c r="I1082" t="s">
        <v>667</v>
      </c>
      <c r="J1082" t="s">
        <v>36</v>
      </c>
      <c r="K1082" s="2">
        <v>115.15</v>
      </c>
      <c r="L1082" s="2">
        <v>384.85</v>
      </c>
      <c r="M1082" s="2">
        <v>0</v>
      </c>
      <c r="N1082" s="2">
        <v>500</v>
      </c>
      <c r="O1082" s="2">
        <v>0</v>
      </c>
      <c r="P1082" s="2">
        <v>0</v>
      </c>
      <c r="Q1082" s="2">
        <v>0</v>
      </c>
      <c r="R1082" s="2">
        <v>0</v>
      </c>
      <c r="S1082" s="2">
        <v>1988.9</v>
      </c>
      <c r="T1082" s="2">
        <v>3511.1</v>
      </c>
      <c r="U1082" s="2">
        <v>0</v>
      </c>
      <c r="V1082" s="2">
        <v>5500</v>
      </c>
      <c r="W1082" s="2">
        <v>2104.0500000000002</v>
      </c>
      <c r="X1082" s="2">
        <v>3895.95</v>
      </c>
      <c r="Y1082" s="2">
        <v>0</v>
      </c>
      <c r="Z1082" s="2">
        <v>6000</v>
      </c>
    </row>
    <row r="1083" spans="1:26" ht="13.2" x14ac:dyDescent="0.25">
      <c r="A1083" s="1">
        <v>44219</v>
      </c>
      <c r="B1083" s="1">
        <v>44219</v>
      </c>
      <c r="C1083" t="s">
        <v>31</v>
      </c>
      <c r="D1083" s="3">
        <v>43007</v>
      </c>
      <c r="E1083" t="s">
        <v>7</v>
      </c>
      <c r="F1083" t="s">
        <v>43</v>
      </c>
      <c r="G1083" t="s">
        <v>38</v>
      </c>
      <c r="H1083" t="s">
        <v>64</v>
      </c>
      <c r="I1083" t="s">
        <v>838</v>
      </c>
      <c r="J1083" t="s">
        <v>41</v>
      </c>
      <c r="K1083" s="2">
        <v>893.45</v>
      </c>
      <c r="L1083" s="2">
        <v>2106.5500000000002</v>
      </c>
      <c r="M1083" s="2">
        <v>0</v>
      </c>
      <c r="N1083" s="2">
        <v>3000</v>
      </c>
      <c r="O1083" s="2">
        <v>4000</v>
      </c>
      <c r="P1083" s="2">
        <v>0</v>
      </c>
      <c r="Q1083" s="2">
        <v>0</v>
      </c>
      <c r="R1083" s="2">
        <v>4000</v>
      </c>
      <c r="S1083" s="2">
        <v>1506.61</v>
      </c>
      <c r="T1083" s="2">
        <v>3493.39</v>
      </c>
      <c r="U1083" s="2">
        <v>0</v>
      </c>
      <c r="V1083" s="2">
        <v>5000</v>
      </c>
      <c r="W1083" s="2">
        <v>2400.06</v>
      </c>
      <c r="X1083" s="2">
        <v>9599.94</v>
      </c>
      <c r="Y1083" s="2">
        <v>0</v>
      </c>
      <c r="Z1083" s="2">
        <v>12000</v>
      </c>
    </row>
    <row r="1084" spans="1:26" ht="13.2" x14ac:dyDescent="0.25">
      <c r="A1084" s="1">
        <v>44225</v>
      </c>
      <c r="B1084" s="1">
        <v>44225</v>
      </c>
      <c r="C1084" t="s">
        <v>31</v>
      </c>
      <c r="D1084" s="3">
        <v>43007</v>
      </c>
      <c r="E1084" t="s">
        <v>7</v>
      </c>
      <c r="F1084" t="s">
        <v>43</v>
      </c>
      <c r="G1084" t="s">
        <v>38</v>
      </c>
      <c r="H1084" t="s">
        <v>39</v>
      </c>
      <c r="I1084" t="s">
        <v>50</v>
      </c>
      <c r="J1084" t="s">
        <v>41</v>
      </c>
      <c r="K1084" s="2">
        <v>479.03</v>
      </c>
      <c r="L1084" s="2">
        <v>520.97</v>
      </c>
      <c r="M1084" s="2">
        <v>0</v>
      </c>
      <c r="N1084" s="2">
        <v>1000</v>
      </c>
      <c r="O1084" s="2">
        <v>6815.65</v>
      </c>
      <c r="P1084" s="2">
        <v>1184.3499999999999</v>
      </c>
      <c r="Q1084" s="2">
        <v>0</v>
      </c>
      <c r="R1084" s="2">
        <v>8000</v>
      </c>
      <c r="S1084" s="2">
        <v>445.26</v>
      </c>
      <c r="T1084" s="2">
        <v>554.74</v>
      </c>
      <c r="U1084" s="2">
        <v>0</v>
      </c>
      <c r="V1084" s="2">
        <v>1000</v>
      </c>
      <c r="W1084" s="2">
        <v>2108.64</v>
      </c>
      <c r="X1084" s="2">
        <v>7891.36</v>
      </c>
      <c r="Y1084" s="2">
        <v>0</v>
      </c>
      <c r="Z1084" s="2">
        <v>10000</v>
      </c>
    </row>
    <row r="1085" spans="1:26" ht="13.2" x14ac:dyDescent="0.25">
      <c r="A1085" s="1">
        <v>44237</v>
      </c>
      <c r="B1085" s="1">
        <v>44237</v>
      </c>
      <c r="C1085" t="s">
        <v>31</v>
      </c>
      <c r="D1085" s="3">
        <v>43007</v>
      </c>
      <c r="E1085" t="s">
        <v>7</v>
      </c>
      <c r="F1085" t="s">
        <v>32</v>
      </c>
      <c r="G1085" t="s">
        <v>38</v>
      </c>
      <c r="H1085" t="s">
        <v>39</v>
      </c>
      <c r="I1085" t="s">
        <v>50</v>
      </c>
      <c r="J1085" t="s">
        <v>41</v>
      </c>
      <c r="K1085" s="2">
        <v>902.9</v>
      </c>
      <c r="L1085" s="2">
        <v>1097.0999999999999</v>
      </c>
      <c r="M1085" s="2">
        <v>0</v>
      </c>
      <c r="N1085" s="2">
        <v>2000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902.9</v>
      </c>
      <c r="X1085" s="2">
        <v>1097.0999999999999</v>
      </c>
      <c r="Y1085" s="2">
        <v>0</v>
      </c>
      <c r="Z1085" s="2">
        <v>2000</v>
      </c>
    </row>
    <row r="1086" spans="1:26" ht="13.2" x14ac:dyDescent="0.25">
      <c r="A1086" s="1">
        <v>44238</v>
      </c>
      <c r="B1086" s="1">
        <v>44238</v>
      </c>
      <c r="C1086" t="s">
        <v>31</v>
      </c>
      <c r="D1086" s="3">
        <v>43007</v>
      </c>
      <c r="E1086" t="s">
        <v>7</v>
      </c>
      <c r="F1086" t="s">
        <v>32</v>
      </c>
      <c r="G1086" t="s">
        <v>38</v>
      </c>
      <c r="H1086" t="s">
        <v>39</v>
      </c>
      <c r="I1086" t="s">
        <v>51</v>
      </c>
      <c r="J1086" t="s">
        <v>41</v>
      </c>
      <c r="K1086" s="2">
        <v>7.9</v>
      </c>
      <c r="L1086" s="2">
        <v>492.1</v>
      </c>
      <c r="M1086" s="2">
        <v>0</v>
      </c>
      <c r="N1086" s="2">
        <v>500</v>
      </c>
      <c r="O1086" s="2">
        <v>4000</v>
      </c>
      <c r="P1086" s="2">
        <v>0</v>
      </c>
      <c r="Q1086" s="2">
        <v>0</v>
      </c>
      <c r="R1086" s="2">
        <v>4000</v>
      </c>
      <c r="S1086" s="2">
        <v>0</v>
      </c>
      <c r="T1086" s="2">
        <v>500</v>
      </c>
      <c r="U1086" s="2">
        <v>0</v>
      </c>
      <c r="V1086" s="2">
        <v>500</v>
      </c>
      <c r="W1086" s="2">
        <v>7.9</v>
      </c>
      <c r="X1086" s="2">
        <v>4992.1000000000004</v>
      </c>
      <c r="Y1086" s="2">
        <v>0</v>
      </c>
      <c r="Z1086" s="2">
        <v>5000</v>
      </c>
    </row>
    <row r="1087" spans="1:26" ht="13.2" x14ac:dyDescent="0.25">
      <c r="A1087" s="1">
        <v>44227</v>
      </c>
      <c r="B1087" s="1">
        <v>44227</v>
      </c>
      <c r="C1087" t="s">
        <v>31</v>
      </c>
      <c r="D1087" s="3">
        <v>43008</v>
      </c>
      <c r="E1087" t="s">
        <v>7</v>
      </c>
      <c r="F1087" t="s">
        <v>72</v>
      </c>
      <c r="G1087" t="s">
        <v>38</v>
      </c>
      <c r="H1087" t="s">
        <v>39</v>
      </c>
      <c r="I1087" t="s">
        <v>155</v>
      </c>
      <c r="J1087" t="s">
        <v>41</v>
      </c>
      <c r="K1087" s="2">
        <v>571.6</v>
      </c>
      <c r="L1087" s="2">
        <v>1428.4</v>
      </c>
      <c r="M1087" s="2">
        <v>0</v>
      </c>
      <c r="N1087" s="2">
        <v>2000</v>
      </c>
      <c r="O1087" s="2">
        <v>5816.56</v>
      </c>
      <c r="P1087" s="2">
        <v>10183.44</v>
      </c>
      <c r="Q1087" s="2">
        <v>0</v>
      </c>
      <c r="R1087" s="2">
        <v>16000</v>
      </c>
      <c r="S1087" s="2">
        <v>5054.7299999999996</v>
      </c>
      <c r="T1087" s="2">
        <v>445.27</v>
      </c>
      <c r="U1087" s="2">
        <v>0</v>
      </c>
      <c r="V1087" s="2">
        <v>5500</v>
      </c>
      <c r="W1087" s="2">
        <v>15809.77</v>
      </c>
      <c r="X1087" s="2">
        <v>7690.23</v>
      </c>
      <c r="Y1087" s="2">
        <v>0</v>
      </c>
      <c r="Z1087" s="2">
        <v>23500</v>
      </c>
    </row>
    <row r="1088" spans="1:26" ht="13.2" x14ac:dyDescent="0.25">
      <c r="A1088" s="1">
        <v>44228</v>
      </c>
      <c r="B1088" s="1">
        <v>44228</v>
      </c>
      <c r="C1088" t="s">
        <v>31</v>
      </c>
      <c r="D1088" s="3">
        <v>43008</v>
      </c>
      <c r="E1088" t="s">
        <v>7</v>
      </c>
      <c r="F1088" t="s">
        <v>32</v>
      </c>
      <c r="G1088" t="s">
        <v>38</v>
      </c>
      <c r="H1088" t="s">
        <v>39</v>
      </c>
      <c r="I1088" t="s">
        <v>48</v>
      </c>
      <c r="J1088" t="s">
        <v>41</v>
      </c>
      <c r="K1088" s="2">
        <v>3102.45</v>
      </c>
      <c r="L1088" s="2">
        <v>2397.5500000000002</v>
      </c>
      <c r="M1088" s="2">
        <v>0</v>
      </c>
      <c r="N1088" s="2">
        <v>5500</v>
      </c>
      <c r="O1088" s="2">
        <v>11887.42</v>
      </c>
      <c r="P1088" s="2">
        <v>17983.54</v>
      </c>
      <c r="Q1088" s="2">
        <v>0</v>
      </c>
      <c r="R1088" s="2">
        <v>29870.959999999999</v>
      </c>
      <c r="S1088" s="2">
        <v>1900.48</v>
      </c>
      <c r="T1088" s="2">
        <v>3599.52</v>
      </c>
      <c r="U1088" s="2">
        <v>0</v>
      </c>
      <c r="V1088" s="2">
        <v>5500</v>
      </c>
      <c r="W1088" s="2">
        <v>22986.47</v>
      </c>
      <c r="X1088" s="2">
        <v>17884.490000000002</v>
      </c>
      <c r="Y1088" s="2">
        <v>0</v>
      </c>
      <c r="Z1088" s="2">
        <v>40870.959999999999</v>
      </c>
    </row>
    <row r="1089" spans="1:26" ht="13.2" x14ac:dyDescent="0.25">
      <c r="A1089" s="1">
        <v>44233</v>
      </c>
      <c r="B1089" s="1">
        <v>44233</v>
      </c>
      <c r="C1089" t="s">
        <v>31</v>
      </c>
      <c r="D1089" s="3">
        <v>43010</v>
      </c>
      <c r="E1089" t="s">
        <v>7</v>
      </c>
      <c r="F1089" t="s">
        <v>43</v>
      </c>
      <c r="G1089" t="s">
        <v>60</v>
      </c>
      <c r="H1089" t="s">
        <v>61</v>
      </c>
      <c r="I1089" t="s">
        <v>215</v>
      </c>
      <c r="J1089" t="s">
        <v>36</v>
      </c>
      <c r="K1089" s="2">
        <v>8.25</v>
      </c>
      <c r="L1089" s="2">
        <v>1691.75</v>
      </c>
      <c r="M1089" s="2">
        <v>0</v>
      </c>
      <c r="N1089" s="2">
        <v>1700</v>
      </c>
      <c r="O1089" s="2">
        <v>147.78</v>
      </c>
      <c r="P1089" s="2">
        <v>852.22</v>
      </c>
      <c r="Q1089" s="2">
        <v>0</v>
      </c>
      <c r="R1089" s="2">
        <v>1000</v>
      </c>
      <c r="S1089" s="2">
        <v>67.83</v>
      </c>
      <c r="T1089" s="2">
        <v>5932.17</v>
      </c>
      <c r="U1089" s="2">
        <v>0</v>
      </c>
      <c r="V1089" s="2">
        <v>6000</v>
      </c>
      <c r="W1089" s="2">
        <v>928.3</v>
      </c>
      <c r="X1089" s="2">
        <v>7771.7</v>
      </c>
      <c r="Y1089" s="2">
        <v>0</v>
      </c>
      <c r="Z1089" s="2">
        <v>8700</v>
      </c>
    </row>
    <row r="1090" spans="1:26" ht="13.2" x14ac:dyDescent="0.25">
      <c r="A1090" s="1">
        <v>44235</v>
      </c>
      <c r="B1090" s="1">
        <v>44235</v>
      </c>
      <c r="C1090" t="s">
        <v>31</v>
      </c>
      <c r="D1090" s="3">
        <v>43010</v>
      </c>
      <c r="E1090" t="s">
        <v>7</v>
      </c>
      <c r="F1090" t="s">
        <v>72</v>
      </c>
      <c r="G1090" t="s">
        <v>38</v>
      </c>
      <c r="H1090" t="s">
        <v>39</v>
      </c>
      <c r="I1090" t="s">
        <v>99</v>
      </c>
      <c r="J1090" t="s">
        <v>41</v>
      </c>
      <c r="K1090" s="2">
        <v>7.9</v>
      </c>
      <c r="L1090" s="2">
        <v>492.1</v>
      </c>
      <c r="M1090" s="2">
        <v>0</v>
      </c>
      <c r="N1090" s="2">
        <v>500</v>
      </c>
      <c r="O1090" s="2">
        <v>4000</v>
      </c>
      <c r="P1090" s="2">
        <v>0</v>
      </c>
      <c r="Q1090" s="2">
        <v>0</v>
      </c>
      <c r="R1090" s="2">
        <v>4000</v>
      </c>
      <c r="S1090" s="2">
        <v>0</v>
      </c>
      <c r="T1090" s="2">
        <v>500</v>
      </c>
      <c r="U1090" s="2">
        <v>0</v>
      </c>
      <c r="V1090" s="2">
        <v>500</v>
      </c>
      <c r="W1090" s="2">
        <v>7.9</v>
      </c>
      <c r="X1090" s="2">
        <v>4992.1000000000004</v>
      </c>
      <c r="Y1090" s="2">
        <v>0</v>
      </c>
      <c r="Z1090" s="2">
        <v>5000</v>
      </c>
    </row>
    <row r="1091" spans="1:26" ht="13.2" x14ac:dyDescent="0.25">
      <c r="A1091" s="1">
        <v>44510</v>
      </c>
      <c r="B1091" s="1">
        <v>44510</v>
      </c>
      <c r="C1091" t="s">
        <v>31</v>
      </c>
      <c r="D1091" s="3">
        <v>43010</v>
      </c>
      <c r="E1091" t="s">
        <v>7</v>
      </c>
      <c r="F1091" t="s">
        <v>32</v>
      </c>
      <c r="G1091" t="s">
        <v>38</v>
      </c>
      <c r="H1091" t="s">
        <v>39</v>
      </c>
      <c r="I1091" t="s">
        <v>40</v>
      </c>
      <c r="J1091" t="s">
        <v>41</v>
      </c>
      <c r="K1091" s="2">
        <v>26.47</v>
      </c>
      <c r="L1091" s="2">
        <v>473.53</v>
      </c>
      <c r="M1091" s="2">
        <v>0</v>
      </c>
      <c r="N1091" s="2">
        <v>500</v>
      </c>
      <c r="O1091" s="2">
        <v>4000</v>
      </c>
      <c r="P1091" s="2">
        <v>0</v>
      </c>
      <c r="Q1091" s="2">
        <v>0</v>
      </c>
      <c r="R1091" s="2">
        <v>4000</v>
      </c>
      <c r="S1091" s="2">
        <v>0</v>
      </c>
      <c r="T1091" s="2">
        <v>500</v>
      </c>
      <c r="U1091" s="2">
        <v>0</v>
      </c>
      <c r="V1091" s="2">
        <v>500</v>
      </c>
      <c r="W1091" s="2">
        <v>26.47</v>
      </c>
      <c r="X1091" s="2">
        <v>4973.53</v>
      </c>
      <c r="Y1091" s="2">
        <v>0</v>
      </c>
      <c r="Z1091" s="2">
        <v>5000</v>
      </c>
    </row>
    <row r="1092" spans="1:26" ht="13.2" x14ac:dyDescent="0.25">
      <c r="A1092" s="1">
        <v>44230</v>
      </c>
      <c r="B1092" s="1">
        <v>44230</v>
      </c>
      <c r="C1092" t="s">
        <v>31</v>
      </c>
      <c r="D1092" s="3">
        <v>43011</v>
      </c>
      <c r="E1092" t="s">
        <v>7</v>
      </c>
      <c r="F1092" t="s">
        <v>32</v>
      </c>
      <c r="G1092" t="s">
        <v>38</v>
      </c>
      <c r="H1092" t="s">
        <v>39</v>
      </c>
      <c r="I1092" t="s">
        <v>48</v>
      </c>
      <c r="J1092" t="s">
        <v>41</v>
      </c>
      <c r="K1092" s="2">
        <v>7.9</v>
      </c>
      <c r="L1092" s="2">
        <v>1500</v>
      </c>
      <c r="M1092" s="2">
        <v>0</v>
      </c>
      <c r="N1092" s="2">
        <v>1507.9</v>
      </c>
      <c r="O1092" s="2">
        <v>1650.42</v>
      </c>
      <c r="P1092" s="2">
        <v>2349.58</v>
      </c>
      <c r="Q1092" s="2">
        <v>0</v>
      </c>
      <c r="R1092" s="2">
        <v>4000</v>
      </c>
      <c r="S1092" s="2">
        <v>0</v>
      </c>
      <c r="T1092" s="2">
        <v>5000</v>
      </c>
      <c r="U1092" s="2">
        <v>0</v>
      </c>
      <c r="V1092" s="2">
        <v>5000</v>
      </c>
      <c r="W1092" s="2">
        <v>2357.48</v>
      </c>
      <c r="X1092" s="2">
        <v>8150.42</v>
      </c>
      <c r="Y1092" s="2">
        <v>0</v>
      </c>
      <c r="Z1092" s="2">
        <v>10507.9</v>
      </c>
    </row>
    <row r="1093" spans="1:26" ht="13.2" x14ac:dyDescent="0.25">
      <c r="A1093" s="1">
        <v>44239</v>
      </c>
      <c r="B1093" s="1">
        <v>44239</v>
      </c>
      <c r="C1093" t="s">
        <v>31</v>
      </c>
      <c r="D1093" s="3">
        <v>43012</v>
      </c>
      <c r="E1093" t="s">
        <v>7</v>
      </c>
      <c r="F1093" t="s">
        <v>32</v>
      </c>
      <c r="G1093" t="s">
        <v>73</v>
      </c>
      <c r="H1093" t="s">
        <v>87</v>
      </c>
      <c r="I1093" t="s">
        <v>393</v>
      </c>
      <c r="J1093" t="s">
        <v>36</v>
      </c>
      <c r="K1093" s="2">
        <v>148.15</v>
      </c>
      <c r="L1093" s="2">
        <v>351.85</v>
      </c>
      <c r="M1093" s="2">
        <v>0</v>
      </c>
      <c r="N1093" s="2">
        <v>500</v>
      </c>
      <c r="O1093" s="2">
        <v>4800</v>
      </c>
      <c r="P1093" s="2">
        <v>0</v>
      </c>
      <c r="Q1093" s="2">
        <v>0</v>
      </c>
      <c r="R1093" s="2">
        <v>4800</v>
      </c>
      <c r="S1093" s="2">
        <v>4067.29</v>
      </c>
      <c r="T1093" s="2">
        <v>932.71</v>
      </c>
      <c r="U1093" s="2">
        <v>0</v>
      </c>
      <c r="V1093" s="2">
        <v>5000</v>
      </c>
      <c r="W1093" s="2">
        <v>4215.4399999999996</v>
      </c>
      <c r="X1093" s="2">
        <v>6084.56</v>
      </c>
      <c r="Y1093" s="2">
        <v>0</v>
      </c>
      <c r="Z1093" s="2">
        <v>10300</v>
      </c>
    </row>
    <row r="1094" spans="1:26" ht="13.2" x14ac:dyDescent="0.25">
      <c r="A1094" s="1">
        <v>44240</v>
      </c>
      <c r="B1094" s="1">
        <v>44240</v>
      </c>
      <c r="C1094" t="s">
        <v>31</v>
      </c>
      <c r="D1094" s="3">
        <v>43012</v>
      </c>
      <c r="E1094" t="s">
        <v>7</v>
      </c>
      <c r="F1094" t="s">
        <v>32</v>
      </c>
      <c r="G1094" t="s">
        <v>38</v>
      </c>
      <c r="H1094" t="s">
        <v>39</v>
      </c>
      <c r="I1094" t="s">
        <v>40</v>
      </c>
      <c r="J1094" t="s">
        <v>41</v>
      </c>
      <c r="K1094" s="2">
        <v>538.49</v>
      </c>
      <c r="L1094" s="2">
        <v>5469.41</v>
      </c>
      <c r="M1094" s="2">
        <v>0</v>
      </c>
      <c r="N1094" s="2">
        <v>6007.9</v>
      </c>
      <c r="O1094" s="2">
        <v>2875</v>
      </c>
      <c r="P1094" s="2">
        <v>10549.6</v>
      </c>
      <c r="Q1094" s="2">
        <v>0</v>
      </c>
      <c r="R1094" s="2">
        <v>13424.6</v>
      </c>
      <c r="S1094" s="2">
        <v>94.68</v>
      </c>
      <c r="T1094" s="2">
        <v>7905.32</v>
      </c>
      <c r="U1094" s="2">
        <v>0</v>
      </c>
      <c r="V1094" s="2">
        <v>8000</v>
      </c>
      <c r="W1094" s="2">
        <v>11182.77</v>
      </c>
      <c r="X1094" s="2">
        <v>16249.73</v>
      </c>
      <c r="Y1094" s="2">
        <v>0</v>
      </c>
      <c r="Z1094" s="2">
        <v>27432.5</v>
      </c>
    </row>
    <row r="1095" spans="1:26" ht="13.2" x14ac:dyDescent="0.25">
      <c r="A1095" s="1">
        <v>44243</v>
      </c>
      <c r="B1095" s="1">
        <v>44243</v>
      </c>
      <c r="C1095" t="s">
        <v>31</v>
      </c>
      <c r="D1095" s="3">
        <v>43012</v>
      </c>
      <c r="E1095" t="s">
        <v>7</v>
      </c>
      <c r="F1095" t="s">
        <v>32</v>
      </c>
      <c r="G1095" t="s">
        <v>38</v>
      </c>
      <c r="H1095" t="s">
        <v>39</v>
      </c>
      <c r="I1095" t="s">
        <v>40</v>
      </c>
      <c r="J1095" t="s">
        <v>41</v>
      </c>
      <c r="K1095" s="2">
        <v>1528.27</v>
      </c>
      <c r="L1095" s="2">
        <v>971.73</v>
      </c>
      <c r="M1095" s="2">
        <v>0</v>
      </c>
      <c r="N1095" s="2">
        <v>2500</v>
      </c>
      <c r="O1095" s="2">
        <v>2431.4</v>
      </c>
      <c r="P1095" s="2">
        <v>4568.6000000000004</v>
      </c>
      <c r="Q1095" s="2">
        <v>0</v>
      </c>
      <c r="R1095" s="2">
        <v>7000</v>
      </c>
      <c r="S1095" s="2">
        <v>868.4</v>
      </c>
      <c r="T1095" s="2">
        <v>4631.6000000000004</v>
      </c>
      <c r="U1095" s="2">
        <v>0</v>
      </c>
      <c r="V1095" s="2">
        <v>5500</v>
      </c>
      <c r="W1095" s="2">
        <v>6965.27</v>
      </c>
      <c r="X1095" s="2">
        <v>8034.73</v>
      </c>
      <c r="Y1095" s="2">
        <v>0</v>
      </c>
      <c r="Z1095" s="2">
        <v>15000</v>
      </c>
    </row>
    <row r="1096" spans="1:26" ht="13.2" x14ac:dyDescent="0.25">
      <c r="A1096" s="1">
        <v>44244</v>
      </c>
      <c r="B1096" s="1">
        <v>44244</v>
      </c>
      <c r="C1096" t="s">
        <v>31</v>
      </c>
      <c r="D1096" s="3">
        <v>43012</v>
      </c>
      <c r="E1096" t="s">
        <v>7</v>
      </c>
      <c r="F1096" t="s">
        <v>32</v>
      </c>
      <c r="G1096" t="s">
        <v>38</v>
      </c>
      <c r="H1096" t="s">
        <v>39</v>
      </c>
      <c r="I1096" t="s">
        <v>101</v>
      </c>
      <c r="J1096" t="s">
        <v>41</v>
      </c>
      <c r="K1096" s="2">
        <v>2753.74</v>
      </c>
      <c r="L1096" s="2">
        <v>4265.32</v>
      </c>
      <c r="M1096" s="2">
        <v>0</v>
      </c>
      <c r="N1096" s="2">
        <v>7019.06</v>
      </c>
      <c r="O1096" s="2">
        <v>2095.6999999999998</v>
      </c>
      <c r="P1096" s="2">
        <v>13557.1</v>
      </c>
      <c r="Q1096" s="2">
        <v>0</v>
      </c>
      <c r="R1096" s="2">
        <v>15652.8</v>
      </c>
      <c r="S1096" s="2">
        <v>991.18</v>
      </c>
      <c r="T1096" s="2">
        <v>8105.65</v>
      </c>
      <c r="U1096" s="2">
        <v>0</v>
      </c>
      <c r="V1096" s="2">
        <v>9096.83</v>
      </c>
      <c r="W1096" s="2">
        <v>17302.02</v>
      </c>
      <c r="X1096" s="2">
        <v>14466.67</v>
      </c>
      <c r="Y1096" s="2">
        <v>0</v>
      </c>
      <c r="Z1096" s="2">
        <v>31768.69</v>
      </c>
    </row>
    <row r="1097" spans="1:26" ht="13.2" x14ac:dyDescent="0.25">
      <c r="A1097" s="1">
        <v>44245</v>
      </c>
      <c r="B1097" s="1">
        <v>44245</v>
      </c>
      <c r="C1097" t="s">
        <v>31</v>
      </c>
      <c r="D1097" s="3">
        <v>43012</v>
      </c>
      <c r="E1097" t="s">
        <v>7</v>
      </c>
      <c r="F1097" t="s">
        <v>72</v>
      </c>
      <c r="G1097" t="s">
        <v>60</v>
      </c>
      <c r="H1097" t="s">
        <v>61</v>
      </c>
      <c r="I1097" t="s">
        <v>141</v>
      </c>
      <c r="J1097" t="s">
        <v>36</v>
      </c>
      <c r="K1097" s="2">
        <v>1515.66</v>
      </c>
      <c r="L1097" s="2">
        <v>484.34</v>
      </c>
      <c r="M1097" s="2">
        <v>0</v>
      </c>
      <c r="N1097" s="2">
        <v>2000</v>
      </c>
      <c r="O1097" s="2">
        <v>1688</v>
      </c>
      <c r="P1097" s="2">
        <v>7812</v>
      </c>
      <c r="Q1097" s="2">
        <v>0</v>
      </c>
      <c r="R1097" s="2">
        <v>9500</v>
      </c>
      <c r="S1097" s="2">
        <v>2904.23</v>
      </c>
      <c r="T1097" s="2">
        <v>645.77</v>
      </c>
      <c r="U1097" s="2">
        <v>0</v>
      </c>
      <c r="V1097" s="2">
        <v>3550</v>
      </c>
      <c r="W1097" s="2">
        <v>12231.89</v>
      </c>
      <c r="X1097" s="2">
        <v>2818.11</v>
      </c>
      <c r="Y1097" s="2">
        <v>0</v>
      </c>
      <c r="Z1097" s="2">
        <v>15050</v>
      </c>
    </row>
    <row r="1098" spans="1:26" ht="13.2" x14ac:dyDescent="0.25">
      <c r="A1098" s="1">
        <v>44278</v>
      </c>
      <c r="B1098" s="1">
        <v>44278</v>
      </c>
      <c r="C1098" t="s">
        <v>31</v>
      </c>
      <c r="D1098" s="3">
        <v>43012</v>
      </c>
      <c r="E1098" t="s">
        <v>7</v>
      </c>
      <c r="F1098" t="s">
        <v>43</v>
      </c>
      <c r="G1098" t="s">
        <v>60</v>
      </c>
      <c r="H1098" t="s">
        <v>839</v>
      </c>
      <c r="I1098" t="s">
        <v>840</v>
      </c>
      <c r="J1098" t="s">
        <v>36</v>
      </c>
      <c r="K1098" s="2">
        <v>7.9</v>
      </c>
      <c r="L1098" s="2">
        <v>492.1</v>
      </c>
      <c r="M1098" s="2">
        <v>0</v>
      </c>
      <c r="N1098" s="2">
        <v>500</v>
      </c>
      <c r="O1098" s="2">
        <v>4000</v>
      </c>
      <c r="P1098" s="2">
        <v>0</v>
      </c>
      <c r="Q1098" s="2">
        <v>0</v>
      </c>
      <c r="R1098" s="2">
        <v>4000</v>
      </c>
      <c r="S1098" s="2">
        <v>0</v>
      </c>
      <c r="T1098" s="2">
        <v>500</v>
      </c>
      <c r="U1098" s="2">
        <v>0</v>
      </c>
      <c r="V1098" s="2">
        <v>500</v>
      </c>
      <c r="W1098" s="2">
        <v>7.9</v>
      </c>
      <c r="X1098" s="2">
        <v>4992.1000000000004</v>
      </c>
      <c r="Y1098" s="2">
        <v>0</v>
      </c>
      <c r="Z1098" s="2">
        <v>5000</v>
      </c>
    </row>
    <row r="1099" spans="1:26" ht="13.2" x14ac:dyDescent="0.25">
      <c r="A1099" s="1">
        <v>44311</v>
      </c>
      <c r="B1099" s="1">
        <v>44311</v>
      </c>
      <c r="C1099" t="s">
        <v>31</v>
      </c>
      <c r="D1099" s="3">
        <v>43012</v>
      </c>
      <c r="E1099" t="s">
        <v>7</v>
      </c>
      <c r="F1099" t="s">
        <v>72</v>
      </c>
      <c r="G1099" t="s">
        <v>57</v>
      </c>
      <c r="H1099" t="s">
        <v>58</v>
      </c>
      <c r="I1099" t="s">
        <v>59</v>
      </c>
      <c r="J1099" t="s">
        <v>36</v>
      </c>
      <c r="K1099" s="2">
        <v>7.9</v>
      </c>
      <c r="L1099" s="2">
        <v>492.1</v>
      </c>
      <c r="M1099" s="2">
        <v>0</v>
      </c>
      <c r="N1099" s="2">
        <v>500</v>
      </c>
      <c r="O1099" s="2">
        <v>4000</v>
      </c>
      <c r="P1099" s="2">
        <v>0</v>
      </c>
      <c r="Q1099" s="2">
        <v>0</v>
      </c>
      <c r="R1099" s="2">
        <v>4000</v>
      </c>
      <c r="S1099" s="2">
        <v>0</v>
      </c>
      <c r="T1099" s="2">
        <v>500</v>
      </c>
      <c r="U1099" s="2">
        <v>0</v>
      </c>
      <c r="V1099" s="2">
        <v>500</v>
      </c>
      <c r="W1099" s="2">
        <v>7.9</v>
      </c>
      <c r="X1099" s="2">
        <v>4992.1000000000004</v>
      </c>
      <c r="Y1099" s="2">
        <v>0</v>
      </c>
      <c r="Z1099" s="2">
        <v>5000</v>
      </c>
    </row>
    <row r="1100" spans="1:26" ht="13.2" x14ac:dyDescent="0.25">
      <c r="A1100" s="1">
        <v>44242</v>
      </c>
      <c r="B1100" s="1">
        <v>44242</v>
      </c>
      <c r="C1100" t="s">
        <v>31</v>
      </c>
      <c r="D1100" s="3">
        <v>43013</v>
      </c>
      <c r="E1100" t="s">
        <v>7</v>
      </c>
      <c r="F1100" t="s">
        <v>32</v>
      </c>
      <c r="G1100" t="s">
        <v>38</v>
      </c>
      <c r="H1100" t="s">
        <v>39</v>
      </c>
      <c r="I1100" t="s">
        <v>50</v>
      </c>
      <c r="J1100" t="s">
        <v>41</v>
      </c>
      <c r="K1100" s="2">
        <v>7.9</v>
      </c>
      <c r="L1100" s="2">
        <v>492.1</v>
      </c>
      <c r="M1100" s="2">
        <v>0</v>
      </c>
      <c r="N1100" s="2">
        <v>500</v>
      </c>
      <c r="O1100" s="2">
        <v>4000</v>
      </c>
      <c r="P1100" s="2">
        <v>0</v>
      </c>
      <c r="Q1100" s="2">
        <v>0</v>
      </c>
      <c r="R1100" s="2">
        <v>4000</v>
      </c>
      <c r="S1100" s="2">
        <v>0</v>
      </c>
      <c r="T1100" s="2">
        <v>500</v>
      </c>
      <c r="U1100" s="2">
        <v>0</v>
      </c>
      <c r="V1100" s="2">
        <v>500</v>
      </c>
      <c r="W1100" s="2">
        <v>7.9</v>
      </c>
      <c r="X1100" s="2">
        <v>4992.1000000000004</v>
      </c>
      <c r="Y1100" s="2">
        <v>0</v>
      </c>
      <c r="Z1100" s="2">
        <v>5000</v>
      </c>
    </row>
    <row r="1101" spans="1:26" ht="13.2" x14ac:dyDescent="0.25">
      <c r="A1101" s="1">
        <v>44246</v>
      </c>
      <c r="B1101" s="1">
        <v>44246</v>
      </c>
      <c r="C1101" t="s">
        <v>31</v>
      </c>
      <c r="D1101" s="3">
        <v>43013</v>
      </c>
      <c r="E1101" t="s">
        <v>7</v>
      </c>
      <c r="F1101" t="s">
        <v>32</v>
      </c>
      <c r="G1101" t="s">
        <v>38</v>
      </c>
      <c r="H1101" t="s">
        <v>39</v>
      </c>
      <c r="I1101" t="s">
        <v>51</v>
      </c>
      <c r="J1101" t="s">
        <v>41</v>
      </c>
      <c r="K1101" s="2">
        <v>710.69</v>
      </c>
      <c r="L1101" s="2">
        <v>2289.31</v>
      </c>
      <c r="M1101" s="2">
        <v>0</v>
      </c>
      <c r="N1101" s="2">
        <v>3000</v>
      </c>
      <c r="O1101" s="2">
        <v>1799.86</v>
      </c>
      <c r="P1101" s="2">
        <v>9447.66</v>
      </c>
      <c r="Q1101" s="2">
        <v>0</v>
      </c>
      <c r="R1101" s="2">
        <v>11247.52</v>
      </c>
      <c r="S1101" s="2">
        <v>0</v>
      </c>
      <c r="T1101" s="2">
        <v>15500</v>
      </c>
      <c r="U1101" s="2">
        <v>0</v>
      </c>
      <c r="V1101" s="2">
        <v>15500</v>
      </c>
      <c r="W1101" s="2">
        <v>10158.35</v>
      </c>
      <c r="X1101" s="2">
        <v>19589.169999999998</v>
      </c>
      <c r="Y1101" s="2">
        <v>0</v>
      </c>
      <c r="Z1101" s="2">
        <v>29747.52</v>
      </c>
    </row>
    <row r="1102" spans="1:26" ht="13.2" x14ac:dyDescent="0.25">
      <c r="A1102" s="1">
        <v>44247</v>
      </c>
      <c r="B1102" s="1">
        <v>44247</v>
      </c>
      <c r="C1102" t="s">
        <v>31</v>
      </c>
      <c r="D1102" s="3">
        <v>43013</v>
      </c>
      <c r="E1102" t="s">
        <v>7</v>
      </c>
      <c r="F1102" t="s">
        <v>43</v>
      </c>
      <c r="G1102" t="s">
        <v>38</v>
      </c>
      <c r="H1102" t="s">
        <v>38</v>
      </c>
      <c r="J1102" t="s">
        <v>41</v>
      </c>
      <c r="K1102" s="2">
        <v>52.14</v>
      </c>
      <c r="L1102" s="2">
        <v>947.86</v>
      </c>
      <c r="M1102" s="2">
        <v>0</v>
      </c>
      <c r="N1102" s="2">
        <v>1000</v>
      </c>
      <c r="O1102" s="2">
        <v>0</v>
      </c>
      <c r="P1102" s="2">
        <v>0</v>
      </c>
      <c r="Q1102" s="2">
        <v>0</v>
      </c>
      <c r="R1102" s="2">
        <v>0</v>
      </c>
      <c r="S1102" s="2">
        <v>1365.2</v>
      </c>
      <c r="T1102" s="2">
        <v>1634.8</v>
      </c>
      <c r="U1102" s="2">
        <v>0</v>
      </c>
      <c r="V1102" s="2">
        <v>3000</v>
      </c>
      <c r="W1102" s="2">
        <v>1417.34</v>
      </c>
      <c r="X1102" s="2">
        <v>2582.66</v>
      </c>
      <c r="Y1102" s="2">
        <v>0</v>
      </c>
      <c r="Z1102" s="2">
        <v>4000</v>
      </c>
    </row>
    <row r="1103" spans="1:26" ht="13.2" x14ac:dyDescent="0.25">
      <c r="A1103" s="1">
        <v>44250</v>
      </c>
      <c r="B1103" s="1">
        <v>44250</v>
      </c>
      <c r="C1103" t="s">
        <v>31</v>
      </c>
      <c r="D1103" s="3">
        <v>43013</v>
      </c>
      <c r="E1103" t="s">
        <v>7</v>
      </c>
      <c r="F1103" t="s">
        <v>32</v>
      </c>
      <c r="G1103" t="s">
        <v>38</v>
      </c>
      <c r="H1103" t="s">
        <v>39</v>
      </c>
      <c r="I1103" t="s">
        <v>40</v>
      </c>
      <c r="J1103" t="s">
        <v>41</v>
      </c>
      <c r="K1103" s="2">
        <v>817.66</v>
      </c>
      <c r="L1103" s="2">
        <v>9682.34</v>
      </c>
      <c r="M1103" s="2">
        <v>0</v>
      </c>
      <c r="N1103" s="2">
        <v>10500</v>
      </c>
      <c r="O1103" s="2">
        <v>3276.56</v>
      </c>
      <c r="P1103" s="2">
        <v>4774.72</v>
      </c>
      <c r="Q1103" s="2">
        <v>0</v>
      </c>
      <c r="R1103" s="2">
        <v>8051.28</v>
      </c>
      <c r="S1103" s="2">
        <v>1102.5</v>
      </c>
      <c r="T1103" s="2">
        <v>4397.5</v>
      </c>
      <c r="U1103" s="2">
        <v>0</v>
      </c>
      <c r="V1103" s="2">
        <v>5500</v>
      </c>
      <c r="W1103" s="2">
        <v>6694.88</v>
      </c>
      <c r="X1103" s="2">
        <v>17356.400000000001</v>
      </c>
      <c r="Y1103" s="2">
        <v>0</v>
      </c>
      <c r="Z1103" s="2">
        <v>24051.279999999999</v>
      </c>
    </row>
    <row r="1104" spans="1:26" ht="13.2" x14ac:dyDescent="0.25">
      <c r="A1104" s="1">
        <v>44451</v>
      </c>
      <c r="B1104" s="1">
        <v>44451</v>
      </c>
      <c r="C1104" t="s">
        <v>105</v>
      </c>
      <c r="D1104" s="3">
        <v>43013</v>
      </c>
      <c r="E1104" t="s">
        <v>7</v>
      </c>
      <c r="F1104" t="s">
        <v>72</v>
      </c>
      <c r="G1104" t="s">
        <v>60</v>
      </c>
      <c r="H1104" t="s">
        <v>808</v>
      </c>
      <c r="I1104" t="s">
        <v>842</v>
      </c>
      <c r="J1104" t="s">
        <v>36</v>
      </c>
      <c r="K1104" s="2">
        <v>7.9</v>
      </c>
      <c r="L1104" s="2">
        <v>492.1</v>
      </c>
      <c r="M1104" s="2">
        <v>0</v>
      </c>
      <c r="N1104" s="2">
        <v>500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1500</v>
      </c>
      <c r="U1104" s="2">
        <v>0</v>
      </c>
      <c r="V1104" s="2">
        <v>1500</v>
      </c>
      <c r="W1104" s="2">
        <v>7.9</v>
      </c>
      <c r="X1104" s="2">
        <v>1992.1</v>
      </c>
      <c r="Y1104" s="2">
        <v>0</v>
      </c>
      <c r="Z1104" s="2">
        <v>2000</v>
      </c>
    </row>
    <row r="1105" spans="1:26" ht="13.2" x14ac:dyDescent="0.25">
      <c r="A1105" s="1">
        <v>44249</v>
      </c>
      <c r="B1105" s="1">
        <v>44249</v>
      </c>
      <c r="C1105" t="s">
        <v>31</v>
      </c>
      <c r="D1105" s="3">
        <v>43015</v>
      </c>
      <c r="E1105" t="s">
        <v>7</v>
      </c>
      <c r="F1105" t="s">
        <v>32</v>
      </c>
      <c r="G1105" t="s">
        <v>57</v>
      </c>
      <c r="H1105" t="s">
        <v>111</v>
      </c>
      <c r="I1105" t="s">
        <v>112</v>
      </c>
      <c r="J1105" t="s">
        <v>36</v>
      </c>
      <c r="K1105" s="2">
        <v>76.58</v>
      </c>
      <c r="L1105" s="2">
        <v>423.42</v>
      </c>
      <c r="M1105" s="2">
        <v>0</v>
      </c>
      <c r="N1105" s="2">
        <v>500</v>
      </c>
      <c r="O1105" s="2">
        <v>10401.6</v>
      </c>
      <c r="P1105" s="2">
        <v>12051.66</v>
      </c>
      <c r="Q1105" s="2">
        <v>0</v>
      </c>
      <c r="R1105" s="2">
        <v>22453.26</v>
      </c>
      <c r="S1105" s="2">
        <v>276.33999999999997</v>
      </c>
      <c r="T1105" s="2">
        <v>4723.66</v>
      </c>
      <c r="U1105" s="2">
        <v>0</v>
      </c>
      <c r="V1105" s="2">
        <v>5000</v>
      </c>
      <c r="W1105" s="2">
        <v>12404.58</v>
      </c>
      <c r="X1105" s="2">
        <v>15548.68</v>
      </c>
      <c r="Y1105" s="2">
        <v>0</v>
      </c>
      <c r="Z1105" s="2">
        <v>27953.26</v>
      </c>
    </row>
    <row r="1106" spans="1:26" ht="13.2" x14ac:dyDescent="0.25">
      <c r="A1106" s="1">
        <v>44252</v>
      </c>
      <c r="B1106" s="1">
        <v>44252</v>
      </c>
      <c r="C1106" t="s">
        <v>31</v>
      </c>
      <c r="D1106" s="3">
        <v>43017</v>
      </c>
      <c r="E1106" t="s">
        <v>7</v>
      </c>
      <c r="F1106" t="s">
        <v>32</v>
      </c>
      <c r="G1106" t="s">
        <v>38</v>
      </c>
      <c r="H1106" t="s">
        <v>39</v>
      </c>
      <c r="I1106" t="s">
        <v>51</v>
      </c>
      <c r="J1106" t="s">
        <v>41</v>
      </c>
      <c r="K1106" s="2">
        <v>566.15</v>
      </c>
      <c r="L1106" s="2">
        <v>933.85</v>
      </c>
      <c r="M1106" s="2">
        <v>0</v>
      </c>
      <c r="N1106" s="2">
        <v>1500</v>
      </c>
      <c r="O1106" s="2">
        <v>385.88</v>
      </c>
      <c r="P1106" s="2">
        <v>614.12</v>
      </c>
      <c r="Q1106" s="2">
        <v>0</v>
      </c>
      <c r="R1106" s="2">
        <v>1000</v>
      </c>
      <c r="S1106" s="2">
        <v>108.69</v>
      </c>
      <c r="T1106" s="2">
        <v>1391.31</v>
      </c>
      <c r="U1106" s="2">
        <v>0</v>
      </c>
      <c r="V1106" s="2">
        <v>1500</v>
      </c>
      <c r="W1106" s="2">
        <v>1288.96</v>
      </c>
      <c r="X1106" s="2">
        <v>2711.04</v>
      </c>
      <c r="Y1106" s="2">
        <v>0</v>
      </c>
      <c r="Z1106" s="2">
        <v>4000</v>
      </c>
    </row>
    <row r="1107" spans="1:26" ht="13.2" x14ac:dyDescent="0.25">
      <c r="A1107" s="1">
        <v>44253</v>
      </c>
      <c r="B1107" s="1">
        <v>44253</v>
      </c>
      <c r="C1107" t="s">
        <v>105</v>
      </c>
      <c r="D1107" s="3">
        <v>43017</v>
      </c>
      <c r="E1107" t="s">
        <v>7</v>
      </c>
      <c r="F1107" t="s">
        <v>72</v>
      </c>
      <c r="G1107" t="s">
        <v>60</v>
      </c>
      <c r="H1107" t="s">
        <v>61</v>
      </c>
      <c r="I1107" t="s">
        <v>218</v>
      </c>
      <c r="J1107" t="s">
        <v>36</v>
      </c>
      <c r="K1107" s="2">
        <v>22.87</v>
      </c>
      <c r="L1107" s="2">
        <v>977.13</v>
      </c>
      <c r="M1107" s="2">
        <v>0</v>
      </c>
      <c r="N1107" s="2">
        <v>1000</v>
      </c>
      <c r="O1107" s="2">
        <v>0</v>
      </c>
      <c r="P1107" s="2">
        <v>0</v>
      </c>
      <c r="Q1107" s="2">
        <v>0</v>
      </c>
      <c r="R1107" s="2">
        <v>0</v>
      </c>
      <c r="S1107" s="2">
        <v>4335.2700000000004</v>
      </c>
      <c r="T1107" s="2">
        <v>1664.73</v>
      </c>
      <c r="U1107" s="2">
        <v>0</v>
      </c>
      <c r="V1107" s="2">
        <v>6000</v>
      </c>
      <c r="W1107" s="2">
        <v>4358.1400000000003</v>
      </c>
      <c r="X1107" s="2">
        <v>2641.86</v>
      </c>
      <c r="Y1107" s="2">
        <v>0</v>
      </c>
      <c r="Z1107" s="2">
        <v>7000</v>
      </c>
    </row>
    <row r="1108" spans="1:26" ht="13.2" x14ac:dyDescent="0.25">
      <c r="A1108" s="1">
        <v>44254</v>
      </c>
      <c r="B1108" s="1">
        <v>44254</v>
      </c>
      <c r="C1108" t="s">
        <v>31</v>
      </c>
      <c r="D1108" s="3">
        <v>43018</v>
      </c>
      <c r="E1108" t="s">
        <v>7</v>
      </c>
      <c r="F1108" t="s">
        <v>43</v>
      </c>
      <c r="G1108" t="s">
        <v>60</v>
      </c>
      <c r="H1108" t="s">
        <v>61</v>
      </c>
      <c r="I1108" t="s">
        <v>62</v>
      </c>
      <c r="J1108" t="s">
        <v>36</v>
      </c>
      <c r="K1108" s="2">
        <v>2205.17</v>
      </c>
      <c r="L1108" s="2">
        <v>1294.83</v>
      </c>
      <c r="M1108" s="2">
        <v>0</v>
      </c>
      <c r="N1108" s="2">
        <v>3500</v>
      </c>
      <c r="O1108" s="2">
        <v>13549.34</v>
      </c>
      <c r="P1108" s="2">
        <v>6912.93</v>
      </c>
      <c r="Q1108" s="2">
        <v>0</v>
      </c>
      <c r="R1108" s="2">
        <v>20462.27</v>
      </c>
      <c r="S1108" s="2">
        <v>10626.12</v>
      </c>
      <c r="T1108" s="2">
        <v>4373.88</v>
      </c>
      <c r="U1108" s="2">
        <v>0</v>
      </c>
      <c r="V1108" s="2">
        <v>15000</v>
      </c>
      <c r="W1108" s="2">
        <v>19744.22</v>
      </c>
      <c r="X1108" s="2">
        <v>19218.05</v>
      </c>
      <c r="Y1108" s="2">
        <v>0</v>
      </c>
      <c r="Z1108" s="2">
        <v>38962.269999999997</v>
      </c>
    </row>
    <row r="1109" spans="1:26" ht="13.2" x14ac:dyDescent="0.25">
      <c r="A1109" s="1">
        <v>44309</v>
      </c>
      <c r="B1109" s="1">
        <v>44309</v>
      </c>
      <c r="C1109" t="s">
        <v>31</v>
      </c>
      <c r="D1109" s="3">
        <v>43018</v>
      </c>
      <c r="E1109" t="s">
        <v>7</v>
      </c>
      <c r="F1109" t="s">
        <v>72</v>
      </c>
      <c r="G1109" t="s">
        <v>57</v>
      </c>
      <c r="H1109" t="s">
        <v>127</v>
      </c>
      <c r="I1109" t="s">
        <v>128</v>
      </c>
      <c r="J1109" t="s">
        <v>36</v>
      </c>
      <c r="K1109" s="2">
        <v>16.149999999999999</v>
      </c>
      <c r="L1109" s="2">
        <v>483.85</v>
      </c>
      <c r="M1109" s="2">
        <v>0</v>
      </c>
      <c r="N1109" s="2">
        <v>500</v>
      </c>
      <c r="O1109" s="2">
        <v>0</v>
      </c>
      <c r="P1109" s="2">
        <v>0</v>
      </c>
      <c r="Q1109" s="2">
        <v>0</v>
      </c>
      <c r="R1109" s="2">
        <v>0</v>
      </c>
      <c r="S1109" s="2">
        <v>876.73</v>
      </c>
      <c r="T1109" s="2">
        <v>623.27</v>
      </c>
      <c r="U1109" s="2">
        <v>0</v>
      </c>
      <c r="V1109" s="2">
        <v>1500</v>
      </c>
      <c r="W1109" s="2">
        <v>892.88</v>
      </c>
      <c r="X1109" s="2">
        <v>1107.1199999999999</v>
      </c>
      <c r="Y1109" s="2">
        <v>0</v>
      </c>
      <c r="Z1109" s="2">
        <v>2000</v>
      </c>
    </row>
    <row r="1110" spans="1:26" ht="13.2" x14ac:dyDescent="0.25">
      <c r="A1110" s="1">
        <v>44384</v>
      </c>
      <c r="B1110" s="1">
        <v>44384</v>
      </c>
      <c r="C1110" t="s">
        <v>31</v>
      </c>
      <c r="D1110" s="3">
        <v>43018</v>
      </c>
      <c r="E1110" t="s">
        <v>7</v>
      </c>
      <c r="F1110" t="s">
        <v>72</v>
      </c>
      <c r="G1110" t="s">
        <v>38</v>
      </c>
      <c r="H1110" t="s">
        <v>39</v>
      </c>
      <c r="I1110" t="s">
        <v>155</v>
      </c>
      <c r="J1110" t="s">
        <v>41</v>
      </c>
      <c r="K1110" s="2">
        <v>32.65</v>
      </c>
      <c r="L1110" s="2">
        <v>1667.35</v>
      </c>
      <c r="M1110" s="2">
        <v>0</v>
      </c>
      <c r="N1110" s="2">
        <v>1700</v>
      </c>
      <c r="O1110" s="2">
        <v>4000</v>
      </c>
      <c r="P1110" s="2">
        <v>0</v>
      </c>
      <c r="Q1110" s="2">
        <v>0</v>
      </c>
      <c r="R1110" s="2">
        <v>4000</v>
      </c>
      <c r="S1110" s="2">
        <v>0</v>
      </c>
      <c r="T1110" s="2">
        <v>2500</v>
      </c>
      <c r="U1110" s="2">
        <v>0</v>
      </c>
      <c r="V1110" s="2">
        <v>2500</v>
      </c>
      <c r="W1110" s="2">
        <v>32.65</v>
      </c>
      <c r="X1110" s="2">
        <v>8167.35</v>
      </c>
      <c r="Y1110" s="2">
        <v>0</v>
      </c>
      <c r="Z1110" s="2">
        <v>8200</v>
      </c>
    </row>
    <row r="1111" spans="1:26" ht="13.2" x14ac:dyDescent="0.25">
      <c r="A1111" s="1">
        <v>44257</v>
      </c>
      <c r="B1111" s="1">
        <v>44257</v>
      </c>
      <c r="C1111" t="s">
        <v>31</v>
      </c>
      <c r="D1111" s="3">
        <v>43019</v>
      </c>
      <c r="E1111" t="s">
        <v>7</v>
      </c>
      <c r="F1111" t="s">
        <v>32</v>
      </c>
      <c r="G1111" t="s">
        <v>38</v>
      </c>
      <c r="H1111" t="s">
        <v>39</v>
      </c>
      <c r="I1111" t="s">
        <v>50</v>
      </c>
      <c r="J1111" t="s">
        <v>41</v>
      </c>
      <c r="K1111" s="2">
        <v>656.9</v>
      </c>
      <c r="L1111" s="2">
        <v>843.1</v>
      </c>
      <c r="M1111" s="2">
        <v>0</v>
      </c>
      <c r="N1111" s="2">
        <v>1500</v>
      </c>
      <c r="O1111" s="2">
        <v>1102.8699999999999</v>
      </c>
      <c r="P1111" s="2">
        <v>2397.13</v>
      </c>
      <c r="Q1111" s="2">
        <v>0</v>
      </c>
      <c r="R1111" s="2">
        <v>3500</v>
      </c>
      <c r="S1111" s="2">
        <v>3416.75</v>
      </c>
      <c r="T1111" s="2">
        <v>583.25</v>
      </c>
      <c r="U1111" s="2">
        <v>0</v>
      </c>
      <c r="V1111" s="2">
        <v>4000</v>
      </c>
      <c r="W1111" s="2">
        <v>6470.78</v>
      </c>
      <c r="X1111" s="2">
        <v>2529.2199999999998</v>
      </c>
      <c r="Y1111" s="2">
        <v>0</v>
      </c>
      <c r="Z1111" s="2">
        <v>9000</v>
      </c>
    </row>
    <row r="1112" spans="1:26" ht="13.2" x14ac:dyDescent="0.25">
      <c r="A1112" s="1">
        <v>44259</v>
      </c>
      <c r="B1112" s="1">
        <v>44259</v>
      </c>
      <c r="C1112" t="s">
        <v>31</v>
      </c>
      <c r="D1112" s="3">
        <v>43019</v>
      </c>
      <c r="E1112" t="s">
        <v>7</v>
      </c>
      <c r="F1112" t="s">
        <v>72</v>
      </c>
      <c r="G1112" t="s">
        <v>38</v>
      </c>
      <c r="H1112" t="s">
        <v>39</v>
      </c>
      <c r="I1112" t="s">
        <v>99</v>
      </c>
      <c r="J1112" t="s">
        <v>41</v>
      </c>
      <c r="K1112" s="2">
        <v>3332.43</v>
      </c>
      <c r="L1112" s="2">
        <v>6677.57</v>
      </c>
      <c r="M1112" s="2">
        <v>0</v>
      </c>
      <c r="N1112" s="2">
        <v>10010</v>
      </c>
      <c r="O1112" s="2">
        <v>601.14</v>
      </c>
      <c r="P1112" s="2">
        <v>14126.86</v>
      </c>
      <c r="Q1112" s="2">
        <v>0</v>
      </c>
      <c r="R1112" s="2">
        <v>14728</v>
      </c>
      <c r="S1112" s="2">
        <v>2567.44</v>
      </c>
      <c r="T1112" s="2">
        <v>2432.56</v>
      </c>
      <c r="U1112" s="2">
        <v>0</v>
      </c>
      <c r="V1112" s="2">
        <v>5000</v>
      </c>
      <c r="W1112" s="2">
        <v>20026.73</v>
      </c>
      <c r="X1112" s="2">
        <v>9711.27</v>
      </c>
      <c r="Y1112" s="2">
        <v>0</v>
      </c>
      <c r="Z1112" s="2">
        <v>29738</v>
      </c>
    </row>
    <row r="1113" spans="1:26" ht="13.2" x14ac:dyDescent="0.25">
      <c r="A1113" s="1">
        <v>44261</v>
      </c>
      <c r="B1113" s="1">
        <v>44261</v>
      </c>
      <c r="C1113" t="s">
        <v>31</v>
      </c>
      <c r="D1113" s="3">
        <v>43019</v>
      </c>
      <c r="E1113" t="s">
        <v>7</v>
      </c>
      <c r="F1113" t="s">
        <v>72</v>
      </c>
      <c r="G1113" t="s">
        <v>60</v>
      </c>
      <c r="H1113" t="s">
        <v>61</v>
      </c>
      <c r="I1113" t="s">
        <v>141</v>
      </c>
      <c r="J1113" t="s">
        <v>36</v>
      </c>
      <c r="K1113" s="2">
        <v>40.9</v>
      </c>
      <c r="L1113" s="2">
        <v>709.1</v>
      </c>
      <c r="M1113" s="2">
        <v>0</v>
      </c>
      <c r="N1113" s="2">
        <v>750</v>
      </c>
      <c r="O1113" s="2">
        <v>2137.29</v>
      </c>
      <c r="P1113" s="2">
        <v>862.71</v>
      </c>
      <c r="Q1113" s="2">
        <v>0</v>
      </c>
      <c r="R1113" s="2">
        <v>3000</v>
      </c>
      <c r="S1113" s="2">
        <v>231.99</v>
      </c>
      <c r="T1113" s="2">
        <v>3268.01</v>
      </c>
      <c r="U1113" s="2">
        <v>0</v>
      </c>
      <c r="V1113" s="2">
        <v>3500</v>
      </c>
      <c r="W1113" s="2">
        <v>1135.5999999999999</v>
      </c>
      <c r="X1113" s="2">
        <v>6114.4</v>
      </c>
      <c r="Y1113" s="2">
        <v>0</v>
      </c>
      <c r="Z1113" s="2">
        <v>7250</v>
      </c>
    </row>
    <row r="1114" spans="1:26" ht="13.2" x14ac:dyDescent="0.25">
      <c r="A1114" s="1">
        <v>44264</v>
      </c>
      <c r="B1114" s="1">
        <v>44264</v>
      </c>
      <c r="C1114" t="s">
        <v>31</v>
      </c>
      <c r="D1114" s="3">
        <v>43021</v>
      </c>
      <c r="E1114" t="s">
        <v>7</v>
      </c>
      <c r="F1114" t="s">
        <v>32</v>
      </c>
      <c r="G1114" t="s">
        <v>38</v>
      </c>
      <c r="H1114" t="s">
        <v>39</v>
      </c>
      <c r="I1114" t="s">
        <v>51</v>
      </c>
      <c r="J1114" t="s">
        <v>41</v>
      </c>
      <c r="K1114" s="2">
        <v>7.9</v>
      </c>
      <c r="L1114" s="2">
        <v>492.1</v>
      </c>
      <c r="M1114" s="2">
        <v>0</v>
      </c>
      <c r="N1114" s="2">
        <v>500</v>
      </c>
      <c r="O1114" s="2">
        <v>3223.7</v>
      </c>
      <c r="P1114" s="2">
        <v>776.3</v>
      </c>
      <c r="Q1114" s="2">
        <v>0</v>
      </c>
      <c r="R1114" s="2">
        <v>4000</v>
      </c>
      <c r="S1114" s="2">
        <v>0</v>
      </c>
      <c r="T1114" s="2">
        <v>500</v>
      </c>
      <c r="U1114" s="2">
        <v>0</v>
      </c>
      <c r="V1114" s="2">
        <v>500</v>
      </c>
      <c r="W1114" s="2">
        <v>784.2</v>
      </c>
      <c r="X1114" s="2">
        <v>4215.8</v>
      </c>
      <c r="Y1114" s="2">
        <v>0</v>
      </c>
      <c r="Z1114" s="2">
        <v>5000</v>
      </c>
    </row>
    <row r="1115" spans="1:26" ht="13.2" x14ac:dyDescent="0.25">
      <c r="A1115" s="1">
        <v>44270</v>
      </c>
      <c r="B1115" s="1">
        <v>44270</v>
      </c>
      <c r="C1115" t="s">
        <v>31</v>
      </c>
      <c r="D1115" s="3">
        <v>43021</v>
      </c>
      <c r="E1115" t="s">
        <v>7</v>
      </c>
      <c r="F1115" t="s">
        <v>32</v>
      </c>
      <c r="G1115" t="s">
        <v>60</v>
      </c>
      <c r="H1115" t="s">
        <v>61</v>
      </c>
      <c r="I1115" t="s">
        <v>215</v>
      </c>
      <c r="J1115" t="s">
        <v>36</v>
      </c>
      <c r="K1115" s="2">
        <v>1661</v>
      </c>
      <c r="L1115" s="2">
        <v>8839</v>
      </c>
      <c r="M1115" s="2">
        <v>0</v>
      </c>
      <c r="N1115" s="2">
        <v>10500</v>
      </c>
      <c r="O1115" s="2">
        <v>3308.16</v>
      </c>
      <c r="P1115" s="2">
        <v>18972.8</v>
      </c>
      <c r="Q1115" s="2">
        <v>0</v>
      </c>
      <c r="R1115" s="2">
        <v>22280.959999999999</v>
      </c>
      <c r="S1115" s="2">
        <v>3755.63</v>
      </c>
      <c r="T1115" s="2">
        <v>1744.37</v>
      </c>
      <c r="U1115" s="2">
        <v>0</v>
      </c>
      <c r="V1115" s="2">
        <v>5500</v>
      </c>
      <c r="W1115" s="2">
        <v>24389.43</v>
      </c>
      <c r="X1115" s="2">
        <v>13891.53</v>
      </c>
      <c r="Y1115" s="2">
        <v>0</v>
      </c>
      <c r="Z1115" s="2">
        <v>38280.959999999999</v>
      </c>
    </row>
    <row r="1116" spans="1:26" ht="13.2" x14ac:dyDescent="0.25">
      <c r="A1116" s="1">
        <v>44266</v>
      </c>
      <c r="B1116" s="1">
        <v>44266</v>
      </c>
      <c r="C1116" t="s">
        <v>31</v>
      </c>
      <c r="D1116" s="3">
        <v>43022</v>
      </c>
      <c r="E1116" t="s">
        <v>7</v>
      </c>
      <c r="F1116" t="s">
        <v>32</v>
      </c>
      <c r="G1116" t="s">
        <v>38</v>
      </c>
      <c r="H1116" t="s">
        <v>39</v>
      </c>
      <c r="I1116" t="s">
        <v>40</v>
      </c>
      <c r="J1116" t="s">
        <v>41</v>
      </c>
      <c r="K1116" s="2">
        <v>1094.54</v>
      </c>
      <c r="L1116" s="2">
        <v>3005.46</v>
      </c>
      <c r="M1116" s="2">
        <v>0</v>
      </c>
      <c r="N1116" s="2">
        <v>4100</v>
      </c>
      <c r="O1116" s="2">
        <v>1940.89</v>
      </c>
      <c r="P1116" s="2">
        <v>6659.11</v>
      </c>
      <c r="Q1116" s="2">
        <v>0</v>
      </c>
      <c r="R1116" s="2">
        <v>8600</v>
      </c>
      <c r="S1116" s="2">
        <v>857.5</v>
      </c>
      <c r="T1116" s="2">
        <v>3242.5</v>
      </c>
      <c r="U1116" s="2">
        <v>0</v>
      </c>
      <c r="V1116" s="2">
        <v>4100</v>
      </c>
      <c r="W1116" s="2">
        <v>8611.15</v>
      </c>
      <c r="X1116" s="2">
        <v>8188.85</v>
      </c>
      <c r="Y1116" s="2">
        <v>0</v>
      </c>
      <c r="Z1116" s="2">
        <v>16800</v>
      </c>
    </row>
    <row r="1117" spans="1:26" ht="13.2" x14ac:dyDescent="0.25">
      <c r="A1117" s="1">
        <v>44268</v>
      </c>
      <c r="B1117" s="1">
        <v>44268</v>
      </c>
      <c r="C1117" t="s">
        <v>31</v>
      </c>
      <c r="D1117" s="3">
        <v>43023</v>
      </c>
      <c r="E1117" t="s">
        <v>7</v>
      </c>
      <c r="F1117" t="s">
        <v>32</v>
      </c>
      <c r="G1117" t="s">
        <v>38</v>
      </c>
      <c r="H1117" t="s">
        <v>39</v>
      </c>
      <c r="I1117" t="s">
        <v>817</v>
      </c>
      <c r="J1117" t="s">
        <v>41</v>
      </c>
      <c r="K1117" s="2">
        <v>0</v>
      </c>
      <c r="L1117" s="2">
        <v>1650</v>
      </c>
      <c r="M1117" s="2">
        <v>0</v>
      </c>
      <c r="N1117" s="2">
        <v>1650</v>
      </c>
      <c r="O1117" s="2">
        <v>788.51</v>
      </c>
      <c r="P1117" s="2">
        <v>7211.49</v>
      </c>
      <c r="Q1117" s="2">
        <v>0</v>
      </c>
      <c r="R1117" s="2">
        <v>8000</v>
      </c>
      <c r="S1117" s="2">
        <v>0</v>
      </c>
      <c r="T1117" s="2">
        <v>4500</v>
      </c>
      <c r="U1117" s="2">
        <v>0</v>
      </c>
      <c r="V1117" s="2">
        <v>4500</v>
      </c>
      <c r="W1117" s="2">
        <v>7211.49</v>
      </c>
      <c r="X1117" s="2">
        <v>6938.51</v>
      </c>
      <c r="Y1117" s="2">
        <v>0</v>
      </c>
      <c r="Z1117" s="2">
        <v>14150</v>
      </c>
    </row>
    <row r="1118" spans="1:26" ht="13.2" x14ac:dyDescent="0.25">
      <c r="A1118" s="1">
        <v>44267</v>
      </c>
      <c r="B1118" s="1">
        <v>44267</v>
      </c>
      <c r="C1118" t="s">
        <v>31</v>
      </c>
      <c r="D1118" s="3">
        <v>43024</v>
      </c>
      <c r="E1118" t="s">
        <v>7</v>
      </c>
      <c r="F1118" t="s">
        <v>43</v>
      </c>
      <c r="G1118" t="s">
        <v>38</v>
      </c>
      <c r="H1118" t="s">
        <v>39</v>
      </c>
      <c r="I1118" t="s">
        <v>238</v>
      </c>
      <c r="J1118" t="s">
        <v>41</v>
      </c>
      <c r="K1118" s="2">
        <v>497.6</v>
      </c>
      <c r="L1118" s="2">
        <v>2502.4</v>
      </c>
      <c r="M1118" s="2">
        <v>0</v>
      </c>
      <c r="N1118" s="2">
        <v>3000</v>
      </c>
      <c r="O1118" s="2">
        <v>342.95</v>
      </c>
      <c r="P1118" s="2">
        <v>3657.05</v>
      </c>
      <c r="Q1118" s="2">
        <v>0</v>
      </c>
      <c r="R1118" s="2">
        <v>4000</v>
      </c>
      <c r="S1118" s="2">
        <v>1775</v>
      </c>
      <c r="T1118" s="2">
        <v>4725</v>
      </c>
      <c r="U1118" s="2">
        <v>0</v>
      </c>
      <c r="V1118" s="2">
        <v>6500</v>
      </c>
      <c r="W1118" s="2">
        <v>5929.65</v>
      </c>
      <c r="X1118" s="2">
        <v>7570.35</v>
      </c>
      <c r="Y1118" s="2">
        <v>0</v>
      </c>
      <c r="Z1118" s="2">
        <v>13500</v>
      </c>
    </row>
    <row r="1119" spans="1:26" ht="13.2" x14ac:dyDescent="0.25">
      <c r="A1119" s="1">
        <v>44269</v>
      </c>
      <c r="B1119" s="1">
        <v>44269</v>
      </c>
      <c r="C1119" t="s">
        <v>31</v>
      </c>
      <c r="D1119" s="3">
        <v>43024</v>
      </c>
      <c r="E1119" t="s">
        <v>7</v>
      </c>
      <c r="F1119" t="s">
        <v>32</v>
      </c>
      <c r="G1119" t="s">
        <v>38</v>
      </c>
      <c r="H1119" t="s">
        <v>39</v>
      </c>
      <c r="I1119" t="s">
        <v>50</v>
      </c>
      <c r="J1119" t="s">
        <v>41</v>
      </c>
      <c r="K1119" s="2">
        <v>152.37</v>
      </c>
      <c r="L1119" s="2">
        <v>5871.95</v>
      </c>
      <c r="M1119" s="2">
        <v>0</v>
      </c>
      <c r="N1119" s="2">
        <v>6024.32</v>
      </c>
      <c r="O1119" s="2">
        <v>2874.36</v>
      </c>
      <c r="P1119" s="2">
        <v>13653.21</v>
      </c>
      <c r="Q1119" s="2">
        <v>0</v>
      </c>
      <c r="R1119" s="2">
        <v>16527.57</v>
      </c>
      <c r="S1119" s="2">
        <v>2000.97</v>
      </c>
      <c r="T1119" s="2">
        <v>6356.5</v>
      </c>
      <c r="U1119" s="2">
        <v>0</v>
      </c>
      <c r="V1119" s="2">
        <v>8357.4699999999993</v>
      </c>
      <c r="W1119" s="2">
        <v>15806.55</v>
      </c>
      <c r="X1119" s="2">
        <v>15102.81</v>
      </c>
      <c r="Y1119" s="2">
        <v>0</v>
      </c>
      <c r="Z1119" s="2">
        <v>30909.360000000001</v>
      </c>
    </row>
    <row r="1120" spans="1:26" ht="13.2" x14ac:dyDescent="0.25">
      <c r="A1120" s="1">
        <v>44271</v>
      </c>
      <c r="B1120" s="1">
        <v>44271</v>
      </c>
      <c r="C1120" t="s">
        <v>31</v>
      </c>
      <c r="D1120" s="3">
        <v>43024</v>
      </c>
      <c r="E1120" t="s">
        <v>7</v>
      </c>
      <c r="F1120" t="s">
        <v>43</v>
      </c>
      <c r="G1120" t="s">
        <v>73</v>
      </c>
      <c r="H1120" t="s">
        <v>87</v>
      </c>
      <c r="I1120" t="s">
        <v>393</v>
      </c>
      <c r="J1120" t="s">
        <v>36</v>
      </c>
      <c r="K1120" s="2">
        <v>626.35</v>
      </c>
      <c r="L1120" s="2">
        <v>2373.65</v>
      </c>
      <c r="M1120" s="2">
        <v>0</v>
      </c>
      <c r="N1120" s="2">
        <v>3000</v>
      </c>
      <c r="O1120" s="2">
        <v>4000</v>
      </c>
      <c r="P1120" s="2">
        <v>0</v>
      </c>
      <c r="Q1120" s="2">
        <v>0</v>
      </c>
      <c r="R1120" s="2">
        <v>4000</v>
      </c>
      <c r="S1120" s="2">
        <v>2702.91</v>
      </c>
      <c r="T1120" s="2">
        <v>329.09</v>
      </c>
      <c r="U1120" s="2">
        <v>0</v>
      </c>
      <c r="V1120" s="2">
        <v>3032</v>
      </c>
      <c r="W1120" s="2">
        <v>3329.26</v>
      </c>
      <c r="X1120" s="2">
        <v>6702.74</v>
      </c>
      <c r="Y1120" s="2">
        <v>0</v>
      </c>
      <c r="Z1120" s="2">
        <v>10032</v>
      </c>
    </row>
    <row r="1121" spans="1:26" ht="13.2" x14ac:dyDescent="0.25">
      <c r="A1121" s="1">
        <v>44386</v>
      </c>
      <c r="B1121" s="1">
        <v>44386</v>
      </c>
      <c r="C1121" t="s">
        <v>105</v>
      </c>
      <c r="D1121" s="3">
        <v>43024</v>
      </c>
      <c r="E1121" t="s">
        <v>7</v>
      </c>
      <c r="F1121" t="s">
        <v>43</v>
      </c>
      <c r="G1121" t="s">
        <v>38</v>
      </c>
      <c r="H1121" t="s">
        <v>39</v>
      </c>
      <c r="I1121" t="s">
        <v>238</v>
      </c>
      <c r="J1121" t="s">
        <v>41</v>
      </c>
      <c r="K1121" s="2">
        <v>24.4</v>
      </c>
      <c r="L1121" s="2">
        <v>475.6</v>
      </c>
      <c r="M1121" s="2">
        <v>0</v>
      </c>
      <c r="N1121" s="2">
        <v>500</v>
      </c>
      <c r="O1121" s="2">
        <v>0</v>
      </c>
      <c r="P1121" s="2">
        <v>0</v>
      </c>
      <c r="Q1121" s="2">
        <v>0</v>
      </c>
      <c r="R1121" s="2">
        <v>0</v>
      </c>
      <c r="S1121" s="2">
        <v>1926.45</v>
      </c>
      <c r="T1121" s="2">
        <v>3073.55</v>
      </c>
      <c r="U1121" s="2">
        <v>0</v>
      </c>
      <c r="V1121" s="2">
        <v>5000</v>
      </c>
      <c r="W1121" s="2">
        <v>1950.85</v>
      </c>
      <c r="X1121" s="2">
        <v>3549.15</v>
      </c>
      <c r="Y1121" s="2">
        <v>0</v>
      </c>
      <c r="Z1121" s="2">
        <v>5500</v>
      </c>
    </row>
    <row r="1122" spans="1:26" ht="13.2" x14ac:dyDescent="0.25">
      <c r="A1122" s="1">
        <v>44273</v>
      </c>
      <c r="B1122" s="1">
        <v>44273</v>
      </c>
      <c r="C1122" t="s">
        <v>31</v>
      </c>
      <c r="D1122" s="3">
        <v>43025</v>
      </c>
      <c r="E1122" t="s">
        <v>7</v>
      </c>
      <c r="F1122" t="s">
        <v>43</v>
      </c>
      <c r="G1122" t="s">
        <v>73</v>
      </c>
      <c r="H1122" t="s">
        <v>244</v>
      </c>
      <c r="I1122" t="s">
        <v>844</v>
      </c>
      <c r="J1122" t="s">
        <v>36</v>
      </c>
      <c r="K1122" s="2">
        <v>121.58</v>
      </c>
      <c r="L1122" s="2">
        <v>378.42</v>
      </c>
      <c r="M1122" s="2">
        <v>0</v>
      </c>
      <c r="N1122" s="2">
        <v>500</v>
      </c>
      <c r="O1122" s="2">
        <v>4000</v>
      </c>
      <c r="P1122" s="2">
        <v>0</v>
      </c>
      <c r="Q1122" s="2">
        <v>0</v>
      </c>
      <c r="R1122" s="2">
        <v>4000</v>
      </c>
      <c r="S1122" s="2">
        <v>3608.75</v>
      </c>
      <c r="T1122" s="2">
        <v>4391.25</v>
      </c>
      <c r="U1122" s="2">
        <v>0</v>
      </c>
      <c r="V1122" s="2">
        <v>8000</v>
      </c>
      <c r="W1122" s="2">
        <v>3730.33</v>
      </c>
      <c r="X1122" s="2">
        <v>8769.67</v>
      </c>
      <c r="Y1122" s="2">
        <v>0</v>
      </c>
      <c r="Z1122" s="2">
        <v>12500</v>
      </c>
    </row>
    <row r="1123" spans="1:26" ht="13.2" x14ac:dyDescent="0.25">
      <c r="A1123" s="1">
        <v>44274</v>
      </c>
      <c r="B1123" s="1">
        <v>44274</v>
      </c>
      <c r="C1123" t="s">
        <v>31</v>
      </c>
      <c r="D1123" s="3">
        <v>43025</v>
      </c>
      <c r="E1123" t="s">
        <v>7</v>
      </c>
      <c r="F1123" t="s">
        <v>32</v>
      </c>
      <c r="G1123" t="s">
        <v>38</v>
      </c>
      <c r="H1123" t="s">
        <v>39</v>
      </c>
      <c r="I1123" t="s">
        <v>155</v>
      </c>
      <c r="J1123" t="s">
        <v>41</v>
      </c>
      <c r="K1123" s="2">
        <v>1202.9000000000001</v>
      </c>
      <c r="L1123" s="2">
        <v>6000</v>
      </c>
      <c r="M1123" s="2">
        <v>0</v>
      </c>
      <c r="N1123" s="2">
        <v>7202.9</v>
      </c>
      <c r="O1123" s="2">
        <v>7147.35</v>
      </c>
      <c r="P1123" s="2">
        <v>3729.05</v>
      </c>
      <c r="Q1123" s="2">
        <v>0</v>
      </c>
      <c r="R1123" s="2">
        <v>10876.4</v>
      </c>
      <c r="S1123" s="2">
        <v>0</v>
      </c>
      <c r="T1123" s="2">
        <v>8000</v>
      </c>
      <c r="U1123" s="2">
        <v>0</v>
      </c>
      <c r="V1123" s="2">
        <v>8000</v>
      </c>
      <c r="W1123" s="2">
        <v>4931.95</v>
      </c>
      <c r="X1123" s="2">
        <v>21147.35</v>
      </c>
      <c r="Y1123" s="2">
        <v>0</v>
      </c>
      <c r="Z1123" s="2">
        <v>26079.3</v>
      </c>
    </row>
    <row r="1124" spans="1:26" ht="13.2" x14ac:dyDescent="0.25">
      <c r="A1124" s="1">
        <v>44277</v>
      </c>
      <c r="B1124" s="1">
        <v>44277</v>
      </c>
      <c r="C1124" t="s">
        <v>31</v>
      </c>
      <c r="D1124" s="3">
        <v>43025</v>
      </c>
      <c r="E1124" t="s">
        <v>7</v>
      </c>
      <c r="F1124" t="s">
        <v>32</v>
      </c>
      <c r="G1124" t="s">
        <v>38</v>
      </c>
      <c r="H1124" t="s">
        <v>39</v>
      </c>
      <c r="I1124" t="s">
        <v>48</v>
      </c>
      <c r="J1124" t="s">
        <v>41</v>
      </c>
      <c r="K1124" s="2">
        <v>2281.41</v>
      </c>
      <c r="L1124" s="2">
        <v>218.59</v>
      </c>
      <c r="M1124" s="2">
        <v>0</v>
      </c>
      <c r="N1124" s="2">
        <v>2500</v>
      </c>
      <c r="O1124" s="2">
        <v>2932.08</v>
      </c>
      <c r="P1124" s="2">
        <v>5067.92</v>
      </c>
      <c r="Q1124" s="2">
        <v>0</v>
      </c>
      <c r="R1124" s="2">
        <v>8000</v>
      </c>
      <c r="S1124" s="2">
        <v>0</v>
      </c>
      <c r="T1124" s="2">
        <v>2500</v>
      </c>
      <c r="U1124" s="2">
        <v>0</v>
      </c>
      <c r="V1124" s="2">
        <v>2500</v>
      </c>
      <c r="W1124" s="2">
        <v>7349.33</v>
      </c>
      <c r="X1124" s="2">
        <v>5650.67</v>
      </c>
      <c r="Y1124" s="2">
        <v>0</v>
      </c>
      <c r="Z1124" s="2">
        <v>13000</v>
      </c>
    </row>
    <row r="1125" spans="1:26" ht="13.2" x14ac:dyDescent="0.25">
      <c r="A1125" s="1">
        <v>44275</v>
      </c>
      <c r="B1125" s="1">
        <v>44275</v>
      </c>
      <c r="C1125" t="s">
        <v>31</v>
      </c>
      <c r="D1125" s="3">
        <v>43026</v>
      </c>
      <c r="E1125" t="s">
        <v>7</v>
      </c>
      <c r="F1125" t="s">
        <v>32</v>
      </c>
      <c r="G1125" t="s">
        <v>38</v>
      </c>
      <c r="H1125" t="s">
        <v>39</v>
      </c>
      <c r="I1125" t="s">
        <v>101</v>
      </c>
      <c r="J1125" t="s">
        <v>41</v>
      </c>
      <c r="K1125" s="2">
        <v>565.79999999999995</v>
      </c>
      <c r="L1125" s="2">
        <v>934.2</v>
      </c>
      <c r="M1125" s="2">
        <v>0</v>
      </c>
      <c r="N1125" s="2">
        <v>1500</v>
      </c>
      <c r="O1125" s="2">
        <v>4000</v>
      </c>
      <c r="P1125" s="2">
        <v>0</v>
      </c>
      <c r="Q1125" s="2">
        <v>0</v>
      </c>
      <c r="R1125" s="2">
        <v>4000</v>
      </c>
      <c r="S1125" s="2">
        <v>0</v>
      </c>
      <c r="T1125" s="2">
        <v>500</v>
      </c>
      <c r="U1125" s="2">
        <v>0</v>
      </c>
      <c r="V1125" s="2">
        <v>500</v>
      </c>
      <c r="W1125" s="2">
        <v>565.79999999999995</v>
      </c>
      <c r="X1125" s="2">
        <v>5434.2</v>
      </c>
      <c r="Y1125" s="2">
        <v>0</v>
      </c>
      <c r="Z1125" s="2">
        <v>6000</v>
      </c>
    </row>
    <row r="1126" spans="1:26" ht="13.2" x14ac:dyDescent="0.25">
      <c r="A1126" s="1">
        <v>44276</v>
      </c>
      <c r="B1126" s="1">
        <v>44276</v>
      </c>
      <c r="C1126" t="s">
        <v>31</v>
      </c>
      <c r="D1126" s="3">
        <v>43026</v>
      </c>
      <c r="E1126" t="s">
        <v>7</v>
      </c>
      <c r="F1126" t="s">
        <v>32</v>
      </c>
      <c r="G1126" t="s">
        <v>38</v>
      </c>
      <c r="H1126" t="s">
        <v>39</v>
      </c>
      <c r="I1126" t="s">
        <v>101</v>
      </c>
      <c r="J1126" t="s">
        <v>41</v>
      </c>
      <c r="K1126" s="2">
        <v>2688.3</v>
      </c>
      <c r="L1126" s="2">
        <v>811.7</v>
      </c>
      <c r="M1126" s="2">
        <v>0</v>
      </c>
      <c r="N1126" s="2">
        <v>3500</v>
      </c>
      <c r="O1126" s="2">
        <v>2503.34</v>
      </c>
      <c r="P1126" s="2">
        <v>16446.66</v>
      </c>
      <c r="Q1126" s="2">
        <v>0</v>
      </c>
      <c r="R1126" s="2">
        <v>18950</v>
      </c>
      <c r="S1126" s="2">
        <v>0</v>
      </c>
      <c r="T1126" s="2">
        <v>2500</v>
      </c>
      <c r="U1126" s="2">
        <v>0</v>
      </c>
      <c r="V1126" s="2">
        <v>2500</v>
      </c>
      <c r="W1126" s="2">
        <v>19134.96</v>
      </c>
      <c r="X1126" s="2">
        <v>5815.04</v>
      </c>
      <c r="Y1126" s="2">
        <v>0</v>
      </c>
      <c r="Z1126" s="2">
        <v>24950</v>
      </c>
    </row>
    <row r="1127" spans="1:26" ht="13.2" x14ac:dyDescent="0.25">
      <c r="A1127" s="1">
        <v>44281</v>
      </c>
      <c r="B1127" s="1">
        <v>44281</v>
      </c>
      <c r="C1127" t="s">
        <v>31</v>
      </c>
      <c r="D1127" s="3">
        <v>43027</v>
      </c>
      <c r="E1127" t="s">
        <v>7</v>
      </c>
      <c r="F1127" t="s">
        <v>32</v>
      </c>
      <c r="G1127" t="s">
        <v>38</v>
      </c>
      <c r="H1127" t="s">
        <v>39</v>
      </c>
      <c r="I1127" t="s">
        <v>51</v>
      </c>
      <c r="J1127" t="s">
        <v>41</v>
      </c>
      <c r="K1127" s="2">
        <v>7.9</v>
      </c>
      <c r="L1127" s="2">
        <v>2000</v>
      </c>
      <c r="M1127" s="2">
        <v>0</v>
      </c>
      <c r="N1127" s="2">
        <v>2007.9</v>
      </c>
      <c r="O1127" s="2">
        <v>2719.95</v>
      </c>
      <c r="P1127" s="2">
        <v>1280.05</v>
      </c>
      <c r="Q1127" s="2">
        <v>0</v>
      </c>
      <c r="R1127" s="2">
        <v>4000</v>
      </c>
      <c r="S1127" s="2">
        <v>0</v>
      </c>
      <c r="T1127" s="2">
        <v>3000</v>
      </c>
      <c r="U1127" s="2">
        <v>0</v>
      </c>
      <c r="V1127" s="2">
        <v>3000</v>
      </c>
      <c r="W1127" s="2">
        <v>1287.95</v>
      </c>
      <c r="X1127" s="2">
        <v>7719.95</v>
      </c>
      <c r="Y1127" s="2">
        <v>0</v>
      </c>
      <c r="Z1127" s="2">
        <v>9007.9</v>
      </c>
    </row>
    <row r="1128" spans="1:26" ht="13.2" x14ac:dyDescent="0.25">
      <c r="A1128" s="1">
        <v>44283</v>
      </c>
      <c r="B1128" s="1">
        <v>44283</v>
      </c>
      <c r="C1128" t="s">
        <v>31</v>
      </c>
      <c r="D1128" s="3">
        <v>43028</v>
      </c>
      <c r="E1128" t="s">
        <v>7</v>
      </c>
      <c r="F1128" t="s">
        <v>72</v>
      </c>
      <c r="G1128" t="s">
        <v>73</v>
      </c>
      <c r="H1128" t="s">
        <v>87</v>
      </c>
      <c r="I1128" t="s">
        <v>88</v>
      </c>
      <c r="J1128" t="s">
        <v>36</v>
      </c>
      <c r="K1128" s="2">
        <v>1334.02</v>
      </c>
      <c r="L1128" s="2">
        <v>165.98</v>
      </c>
      <c r="M1128" s="2">
        <v>0</v>
      </c>
      <c r="N1128" s="2">
        <v>1500</v>
      </c>
      <c r="O1128" s="2">
        <v>10000</v>
      </c>
      <c r="P1128" s="2">
        <v>0</v>
      </c>
      <c r="Q1128" s="2">
        <v>0</v>
      </c>
      <c r="R1128" s="2">
        <v>10000</v>
      </c>
      <c r="S1128" s="2">
        <v>1475.42</v>
      </c>
      <c r="T1128" s="2">
        <v>2024.58</v>
      </c>
      <c r="U1128" s="2">
        <v>0</v>
      </c>
      <c r="V1128" s="2">
        <v>3500</v>
      </c>
      <c r="W1128" s="2">
        <v>2809.44</v>
      </c>
      <c r="X1128" s="2">
        <v>12190.56</v>
      </c>
      <c r="Y1128" s="2">
        <v>0</v>
      </c>
      <c r="Z1128" s="2">
        <v>15000</v>
      </c>
    </row>
    <row r="1129" spans="1:26" ht="13.2" x14ac:dyDescent="0.25">
      <c r="A1129" s="1">
        <v>44315</v>
      </c>
      <c r="B1129" s="1">
        <v>44315</v>
      </c>
      <c r="C1129" t="s">
        <v>31</v>
      </c>
      <c r="D1129" s="3">
        <v>43029</v>
      </c>
      <c r="E1129" t="s">
        <v>7</v>
      </c>
      <c r="F1129" t="s">
        <v>32</v>
      </c>
      <c r="G1129" t="s">
        <v>38</v>
      </c>
      <c r="H1129" t="s">
        <v>39</v>
      </c>
      <c r="I1129" t="s">
        <v>50</v>
      </c>
      <c r="J1129" t="s">
        <v>41</v>
      </c>
      <c r="K1129" s="2">
        <v>522.03</v>
      </c>
      <c r="L1129" s="2">
        <v>4777.97</v>
      </c>
      <c r="M1129" s="2">
        <v>0</v>
      </c>
      <c r="N1129" s="2">
        <v>5300</v>
      </c>
      <c r="O1129" s="2">
        <v>2144.66</v>
      </c>
      <c r="P1129" s="2">
        <v>1855.34</v>
      </c>
      <c r="Q1129" s="2">
        <v>0</v>
      </c>
      <c r="R1129" s="2">
        <v>4000</v>
      </c>
      <c r="S1129" s="2">
        <v>1570.58</v>
      </c>
      <c r="T1129" s="2">
        <v>1529.42</v>
      </c>
      <c r="U1129" s="2">
        <v>0</v>
      </c>
      <c r="V1129" s="2">
        <v>3100</v>
      </c>
      <c r="W1129" s="2">
        <v>3947.95</v>
      </c>
      <c r="X1129" s="2">
        <v>8452.0499999999993</v>
      </c>
      <c r="Y1129" s="2">
        <v>0</v>
      </c>
      <c r="Z1129" s="2">
        <v>12400</v>
      </c>
    </row>
    <row r="1130" spans="1:26" ht="13.2" x14ac:dyDescent="0.25">
      <c r="A1130" s="1">
        <v>44285</v>
      </c>
      <c r="B1130" s="1">
        <v>44285</v>
      </c>
      <c r="C1130" t="s">
        <v>31</v>
      </c>
      <c r="D1130" s="3">
        <v>43031</v>
      </c>
      <c r="E1130" t="s">
        <v>7</v>
      </c>
      <c r="F1130" t="s">
        <v>32</v>
      </c>
      <c r="G1130" t="s">
        <v>60</v>
      </c>
      <c r="H1130" t="s">
        <v>61</v>
      </c>
      <c r="I1130" t="s">
        <v>218</v>
      </c>
      <c r="J1130" t="s">
        <v>36</v>
      </c>
      <c r="K1130" s="2">
        <v>7.9</v>
      </c>
      <c r="L1130" s="2">
        <v>492.1</v>
      </c>
      <c r="M1130" s="2">
        <v>0</v>
      </c>
      <c r="N1130" s="2">
        <v>500</v>
      </c>
      <c r="O1130" s="2">
        <v>4000</v>
      </c>
      <c r="P1130" s="2">
        <v>0</v>
      </c>
      <c r="Q1130" s="2">
        <v>0</v>
      </c>
      <c r="R1130" s="2">
        <v>4000</v>
      </c>
      <c r="S1130" s="2">
        <v>0</v>
      </c>
      <c r="T1130" s="2">
        <v>500</v>
      </c>
      <c r="U1130" s="2">
        <v>0</v>
      </c>
      <c r="V1130" s="2">
        <v>500</v>
      </c>
      <c r="W1130" s="2">
        <v>7.9</v>
      </c>
      <c r="X1130" s="2">
        <v>4992.1000000000004</v>
      </c>
      <c r="Y1130" s="2">
        <v>0</v>
      </c>
      <c r="Z1130" s="2">
        <v>5000</v>
      </c>
    </row>
    <row r="1131" spans="1:26" ht="13.2" x14ac:dyDescent="0.25">
      <c r="A1131" s="1">
        <v>44288</v>
      </c>
      <c r="B1131" s="1">
        <v>44288</v>
      </c>
      <c r="C1131" t="s">
        <v>846</v>
      </c>
      <c r="D1131" s="3">
        <v>43031</v>
      </c>
      <c r="E1131" t="s">
        <v>7</v>
      </c>
      <c r="F1131" t="s">
        <v>32</v>
      </c>
      <c r="G1131" t="s">
        <v>60</v>
      </c>
      <c r="H1131" t="s">
        <v>61</v>
      </c>
      <c r="I1131" t="s">
        <v>77</v>
      </c>
      <c r="J1131" t="s">
        <v>36</v>
      </c>
      <c r="K1131" s="2">
        <v>7.9</v>
      </c>
      <c r="L1131" s="2">
        <v>492.1</v>
      </c>
      <c r="M1131" s="2">
        <v>0</v>
      </c>
      <c r="N1131" s="2">
        <v>500</v>
      </c>
      <c r="O1131" s="2">
        <v>4000</v>
      </c>
      <c r="P1131" s="2">
        <v>0</v>
      </c>
      <c r="Q1131" s="2">
        <v>0</v>
      </c>
      <c r="R1131" s="2">
        <v>4000</v>
      </c>
      <c r="S1131" s="2">
        <v>0</v>
      </c>
      <c r="T1131" s="2">
        <v>500</v>
      </c>
      <c r="U1131" s="2">
        <v>0</v>
      </c>
      <c r="V1131" s="2">
        <v>500</v>
      </c>
      <c r="W1131" s="2">
        <v>7.9</v>
      </c>
      <c r="X1131" s="2">
        <v>4992.1000000000004</v>
      </c>
      <c r="Y1131" s="2">
        <v>0</v>
      </c>
      <c r="Z1131" s="2">
        <v>5000</v>
      </c>
    </row>
    <row r="1132" spans="1:26" ht="13.2" x14ac:dyDescent="0.25">
      <c r="A1132" s="1">
        <v>44290</v>
      </c>
      <c r="B1132" s="1">
        <v>44290</v>
      </c>
      <c r="C1132" t="s">
        <v>105</v>
      </c>
      <c r="D1132" s="3">
        <v>43031</v>
      </c>
      <c r="E1132" t="s">
        <v>7</v>
      </c>
      <c r="F1132" t="s">
        <v>32</v>
      </c>
      <c r="G1132" t="s">
        <v>38</v>
      </c>
      <c r="H1132" t="s">
        <v>39</v>
      </c>
      <c r="I1132" t="s">
        <v>40</v>
      </c>
      <c r="J1132" t="s">
        <v>41</v>
      </c>
      <c r="K1132" s="2">
        <v>7.9</v>
      </c>
      <c r="L1132" s="2">
        <v>492.1</v>
      </c>
      <c r="M1132" s="2">
        <v>0</v>
      </c>
      <c r="N1132" s="2">
        <v>500</v>
      </c>
      <c r="O1132" s="2">
        <v>4000</v>
      </c>
      <c r="P1132" s="2">
        <v>0</v>
      </c>
      <c r="Q1132" s="2">
        <v>0</v>
      </c>
      <c r="R1132" s="2">
        <v>4000</v>
      </c>
      <c r="S1132" s="2">
        <v>0</v>
      </c>
      <c r="T1132" s="2">
        <v>500</v>
      </c>
      <c r="U1132" s="2">
        <v>0</v>
      </c>
      <c r="V1132" s="2">
        <v>500</v>
      </c>
      <c r="W1132" s="2">
        <v>7.9</v>
      </c>
      <c r="X1132" s="2">
        <v>4992.1000000000004</v>
      </c>
      <c r="Y1132" s="2">
        <v>0</v>
      </c>
      <c r="Z1132" s="2">
        <v>5000</v>
      </c>
    </row>
    <row r="1133" spans="1:26" ht="13.2" x14ac:dyDescent="0.25">
      <c r="A1133" s="1">
        <v>44299</v>
      </c>
      <c r="B1133" s="1">
        <v>44299</v>
      </c>
      <c r="C1133" t="s">
        <v>31</v>
      </c>
      <c r="D1133" s="3">
        <v>43031</v>
      </c>
      <c r="E1133" t="s">
        <v>7</v>
      </c>
      <c r="F1133" t="s">
        <v>32</v>
      </c>
      <c r="G1133" t="s">
        <v>38</v>
      </c>
      <c r="H1133" t="s">
        <v>39</v>
      </c>
      <c r="I1133" t="s">
        <v>50</v>
      </c>
      <c r="J1133" t="s">
        <v>41</v>
      </c>
      <c r="K1133" s="2">
        <v>3261.05</v>
      </c>
      <c r="L1133" s="2">
        <v>2738.95</v>
      </c>
      <c r="M1133" s="2">
        <v>0</v>
      </c>
      <c r="N1133" s="2">
        <v>6000</v>
      </c>
      <c r="O1133" s="2">
        <v>9922.64</v>
      </c>
      <c r="P1133" s="2">
        <v>14477.36</v>
      </c>
      <c r="Q1133" s="2">
        <v>0</v>
      </c>
      <c r="R1133" s="2">
        <v>24400</v>
      </c>
      <c r="S1133" s="2">
        <v>8785.2900000000009</v>
      </c>
      <c r="T1133" s="2">
        <v>18014.71</v>
      </c>
      <c r="U1133" s="2">
        <v>0</v>
      </c>
      <c r="V1133" s="2">
        <v>26800</v>
      </c>
      <c r="W1133" s="2">
        <v>26523.7</v>
      </c>
      <c r="X1133" s="2">
        <v>30676.3</v>
      </c>
      <c r="Y1133" s="2">
        <v>0</v>
      </c>
      <c r="Z1133" s="2">
        <v>57200</v>
      </c>
    </row>
    <row r="1134" spans="1:26" ht="13.2" x14ac:dyDescent="0.25">
      <c r="A1134" s="1">
        <v>44459</v>
      </c>
      <c r="B1134" s="1">
        <v>44459</v>
      </c>
      <c r="C1134" t="s">
        <v>31</v>
      </c>
      <c r="D1134" s="3">
        <v>43031</v>
      </c>
      <c r="E1134" t="s">
        <v>7</v>
      </c>
      <c r="F1134" t="s">
        <v>32</v>
      </c>
      <c r="G1134" t="s">
        <v>38</v>
      </c>
      <c r="H1134" t="s">
        <v>39</v>
      </c>
      <c r="I1134" t="s">
        <v>85</v>
      </c>
      <c r="J1134" t="s">
        <v>41</v>
      </c>
      <c r="K1134" s="2">
        <v>0</v>
      </c>
      <c r="L1134" s="2">
        <v>500</v>
      </c>
      <c r="M1134" s="2">
        <v>0</v>
      </c>
      <c r="N1134" s="2">
        <v>500</v>
      </c>
      <c r="O1134" s="2">
        <v>4000</v>
      </c>
      <c r="P1134" s="2">
        <v>0</v>
      </c>
      <c r="Q1134" s="2">
        <v>0</v>
      </c>
      <c r="R1134" s="2">
        <v>4000</v>
      </c>
      <c r="S1134" s="2">
        <v>24.48</v>
      </c>
      <c r="T1134" s="2">
        <v>475.52</v>
      </c>
      <c r="U1134" s="2">
        <v>0</v>
      </c>
      <c r="V1134" s="2">
        <v>500</v>
      </c>
      <c r="W1134" s="2">
        <v>24.48</v>
      </c>
      <c r="X1134" s="2">
        <v>4975.5200000000004</v>
      </c>
      <c r="Y1134" s="2">
        <v>0</v>
      </c>
      <c r="Z1134" s="2">
        <v>5000</v>
      </c>
    </row>
    <row r="1135" spans="1:26" ht="13.2" x14ac:dyDescent="0.25">
      <c r="A1135" s="1">
        <v>44289</v>
      </c>
      <c r="B1135" s="1">
        <v>44289</v>
      </c>
      <c r="C1135" t="s">
        <v>105</v>
      </c>
      <c r="D1135" s="3">
        <v>43032</v>
      </c>
      <c r="E1135" t="s">
        <v>7</v>
      </c>
      <c r="F1135" t="s">
        <v>72</v>
      </c>
      <c r="G1135" t="s">
        <v>57</v>
      </c>
      <c r="H1135" t="s">
        <v>127</v>
      </c>
      <c r="I1135" t="s">
        <v>175</v>
      </c>
      <c r="J1135" t="s">
        <v>36</v>
      </c>
      <c r="K1135" s="2">
        <v>7.9</v>
      </c>
      <c r="L1135" s="2">
        <v>492.1</v>
      </c>
      <c r="M1135" s="2">
        <v>0</v>
      </c>
      <c r="N1135" s="2">
        <v>500</v>
      </c>
      <c r="O1135" s="2">
        <v>4000</v>
      </c>
      <c r="P1135" s="2">
        <v>0</v>
      </c>
      <c r="Q1135" s="2">
        <v>0</v>
      </c>
      <c r="R1135" s="2">
        <v>4000</v>
      </c>
      <c r="S1135" s="2">
        <v>0</v>
      </c>
      <c r="T1135" s="2">
        <v>500</v>
      </c>
      <c r="U1135" s="2">
        <v>0</v>
      </c>
      <c r="V1135" s="2">
        <v>500</v>
      </c>
      <c r="W1135" s="2">
        <v>7.9</v>
      </c>
      <c r="X1135" s="2">
        <v>4992.1000000000004</v>
      </c>
      <c r="Y1135" s="2">
        <v>0</v>
      </c>
      <c r="Z1135" s="2">
        <v>5000</v>
      </c>
    </row>
    <row r="1136" spans="1:26" ht="13.2" x14ac:dyDescent="0.25">
      <c r="A1136" s="1">
        <v>44293</v>
      </c>
      <c r="B1136" s="1">
        <v>44293</v>
      </c>
      <c r="C1136" t="s">
        <v>31</v>
      </c>
      <c r="D1136" s="3">
        <v>43032</v>
      </c>
      <c r="E1136" t="s">
        <v>7</v>
      </c>
      <c r="F1136" t="s">
        <v>43</v>
      </c>
      <c r="G1136" t="s">
        <v>60</v>
      </c>
      <c r="H1136" t="s">
        <v>61</v>
      </c>
      <c r="I1136" t="s">
        <v>62</v>
      </c>
      <c r="J1136" t="s">
        <v>36</v>
      </c>
      <c r="K1136" s="2">
        <v>27.38</v>
      </c>
      <c r="L1136" s="2">
        <v>472.62</v>
      </c>
      <c r="M1136" s="2">
        <v>0</v>
      </c>
      <c r="N1136" s="2">
        <v>500</v>
      </c>
      <c r="O1136" s="2">
        <v>4000</v>
      </c>
      <c r="P1136" s="2">
        <v>0</v>
      </c>
      <c r="Q1136" s="2">
        <v>0</v>
      </c>
      <c r="R1136" s="2">
        <v>4000</v>
      </c>
      <c r="S1136" s="2">
        <v>33.6</v>
      </c>
      <c r="T1136" s="2">
        <v>3966.4</v>
      </c>
      <c r="U1136" s="2">
        <v>0</v>
      </c>
      <c r="V1136" s="2">
        <v>4000</v>
      </c>
      <c r="W1136" s="2">
        <v>60.98</v>
      </c>
      <c r="X1136" s="2">
        <v>8439.02</v>
      </c>
      <c r="Y1136" s="2">
        <v>0</v>
      </c>
      <c r="Z1136" s="2">
        <v>8500</v>
      </c>
    </row>
    <row r="1137" spans="1:26" ht="13.2" x14ac:dyDescent="0.25">
      <c r="A1137" s="1">
        <v>44297</v>
      </c>
      <c r="B1137" s="1">
        <v>44297</v>
      </c>
      <c r="C1137" t="s">
        <v>105</v>
      </c>
      <c r="D1137" s="3">
        <v>43032</v>
      </c>
      <c r="E1137" t="s">
        <v>7</v>
      </c>
      <c r="F1137" t="s">
        <v>32</v>
      </c>
      <c r="G1137" t="s">
        <v>73</v>
      </c>
      <c r="H1137" t="s">
        <v>192</v>
      </c>
      <c r="I1137" t="s">
        <v>650</v>
      </c>
      <c r="J1137" t="s">
        <v>36</v>
      </c>
      <c r="K1137" s="2">
        <v>7.9</v>
      </c>
      <c r="L1137" s="2">
        <v>492.1</v>
      </c>
      <c r="M1137" s="2">
        <v>0</v>
      </c>
      <c r="N1137" s="2">
        <v>500</v>
      </c>
      <c r="O1137" s="2">
        <v>0</v>
      </c>
      <c r="P1137" s="2">
        <v>0</v>
      </c>
      <c r="Q1137" s="2">
        <v>0</v>
      </c>
      <c r="R1137" s="2">
        <v>0</v>
      </c>
      <c r="S1137" s="2">
        <v>129.63999999999999</v>
      </c>
      <c r="T1137" s="2">
        <v>1370.36</v>
      </c>
      <c r="U1137" s="2">
        <v>0</v>
      </c>
      <c r="V1137" s="2">
        <v>1500</v>
      </c>
      <c r="W1137" s="2">
        <v>137.54</v>
      </c>
      <c r="X1137" s="2">
        <v>1862.46</v>
      </c>
      <c r="Y1137" s="2">
        <v>0</v>
      </c>
      <c r="Z1137" s="2">
        <v>2000</v>
      </c>
    </row>
    <row r="1138" spans="1:26" ht="13.2" x14ac:dyDescent="0.25">
      <c r="A1138" s="1">
        <v>44292</v>
      </c>
      <c r="B1138" s="1">
        <v>44292</v>
      </c>
      <c r="C1138" t="s">
        <v>31</v>
      </c>
      <c r="D1138" s="3">
        <v>43033</v>
      </c>
      <c r="E1138" t="s">
        <v>7</v>
      </c>
      <c r="F1138" t="s">
        <v>72</v>
      </c>
      <c r="G1138" t="s">
        <v>60</v>
      </c>
      <c r="H1138" t="s">
        <v>61</v>
      </c>
      <c r="I1138" t="s">
        <v>141</v>
      </c>
      <c r="J1138" t="s">
        <v>36</v>
      </c>
      <c r="K1138" s="2">
        <v>59.65</v>
      </c>
      <c r="L1138" s="2">
        <v>1040.3499999999999</v>
      </c>
      <c r="M1138" s="2">
        <v>0</v>
      </c>
      <c r="N1138" s="2">
        <v>1100</v>
      </c>
      <c r="O1138" s="2">
        <v>6215.43</v>
      </c>
      <c r="P1138" s="2">
        <v>2784.57</v>
      </c>
      <c r="Q1138" s="2">
        <v>0</v>
      </c>
      <c r="R1138" s="2">
        <v>9000</v>
      </c>
      <c r="S1138" s="2">
        <v>2740.9</v>
      </c>
      <c r="T1138" s="2">
        <v>759.1</v>
      </c>
      <c r="U1138" s="2">
        <v>0</v>
      </c>
      <c r="V1138" s="2">
        <v>3500</v>
      </c>
      <c r="W1138" s="2">
        <v>5585.12</v>
      </c>
      <c r="X1138" s="2">
        <v>8014.88</v>
      </c>
      <c r="Y1138" s="2">
        <v>0</v>
      </c>
      <c r="Z1138" s="2">
        <v>13600</v>
      </c>
    </row>
    <row r="1139" spans="1:26" ht="13.2" x14ac:dyDescent="0.25">
      <c r="A1139" s="1">
        <v>44295</v>
      </c>
      <c r="B1139" s="1">
        <v>44295</v>
      </c>
      <c r="C1139" t="s">
        <v>31</v>
      </c>
      <c r="D1139" s="3">
        <v>43033</v>
      </c>
      <c r="E1139" t="s">
        <v>7</v>
      </c>
      <c r="F1139" t="s">
        <v>72</v>
      </c>
      <c r="G1139" t="s">
        <v>38</v>
      </c>
      <c r="H1139" t="s">
        <v>39</v>
      </c>
      <c r="I1139" t="s">
        <v>155</v>
      </c>
      <c r="J1139" t="s">
        <v>41</v>
      </c>
      <c r="K1139" s="2">
        <v>33.53</v>
      </c>
      <c r="L1139" s="2">
        <v>1974.37</v>
      </c>
      <c r="M1139" s="2">
        <v>0</v>
      </c>
      <c r="N1139" s="2">
        <v>2007.9</v>
      </c>
      <c r="O1139" s="2">
        <v>2958.73</v>
      </c>
      <c r="P1139" s="2">
        <v>1049.8699999999999</v>
      </c>
      <c r="Q1139" s="2">
        <v>0</v>
      </c>
      <c r="R1139" s="2">
        <v>4008.6</v>
      </c>
      <c r="S1139" s="2">
        <v>0</v>
      </c>
      <c r="T1139" s="2">
        <v>6000</v>
      </c>
      <c r="U1139" s="2">
        <v>0</v>
      </c>
      <c r="V1139" s="2">
        <v>6000</v>
      </c>
      <c r="W1139" s="2">
        <v>1083.4000000000001</v>
      </c>
      <c r="X1139" s="2">
        <v>10933.1</v>
      </c>
      <c r="Y1139" s="2">
        <v>0</v>
      </c>
      <c r="Z1139" s="2">
        <v>12016.5</v>
      </c>
    </row>
    <row r="1140" spans="1:26" ht="13.2" x14ac:dyDescent="0.25">
      <c r="A1140" s="1">
        <v>44294</v>
      </c>
      <c r="B1140" s="1">
        <v>44294</v>
      </c>
      <c r="C1140" t="s">
        <v>31</v>
      </c>
      <c r="D1140" s="3">
        <v>43034</v>
      </c>
      <c r="E1140" t="s">
        <v>7</v>
      </c>
      <c r="F1140" t="s">
        <v>43</v>
      </c>
      <c r="G1140" t="s">
        <v>60</v>
      </c>
      <c r="H1140" t="s">
        <v>847</v>
      </c>
      <c r="I1140" t="s">
        <v>848</v>
      </c>
      <c r="J1140" t="s">
        <v>36</v>
      </c>
      <c r="K1140" s="2">
        <v>7.9</v>
      </c>
      <c r="L1140" s="2">
        <v>492.1</v>
      </c>
      <c r="M1140" s="2">
        <v>0</v>
      </c>
      <c r="N1140" s="2">
        <v>500</v>
      </c>
      <c r="O1140" s="2">
        <v>4000</v>
      </c>
      <c r="P1140" s="2">
        <v>0</v>
      </c>
      <c r="Q1140" s="2">
        <v>0</v>
      </c>
      <c r="R1140" s="2">
        <v>4000</v>
      </c>
      <c r="S1140" s="2">
        <v>0</v>
      </c>
      <c r="T1140" s="2">
        <v>500</v>
      </c>
      <c r="U1140" s="2">
        <v>0</v>
      </c>
      <c r="V1140" s="2">
        <v>500</v>
      </c>
      <c r="W1140" s="2">
        <v>7.9</v>
      </c>
      <c r="X1140" s="2">
        <v>4992.1000000000004</v>
      </c>
      <c r="Y1140" s="2">
        <v>0</v>
      </c>
      <c r="Z1140" s="2">
        <v>5000</v>
      </c>
    </row>
    <row r="1141" spans="1:26" ht="13.2" x14ac:dyDescent="0.25">
      <c r="A1141" s="1">
        <v>44298</v>
      </c>
      <c r="B1141" s="1">
        <v>44298</v>
      </c>
      <c r="C1141" t="s">
        <v>31</v>
      </c>
      <c r="D1141" s="3">
        <v>43034</v>
      </c>
      <c r="E1141" t="s">
        <v>7</v>
      </c>
      <c r="F1141" t="s">
        <v>32</v>
      </c>
      <c r="G1141" t="s">
        <v>73</v>
      </c>
      <c r="H1141" t="s">
        <v>244</v>
      </c>
      <c r="I1141" t="s">
        <v>849</v>
      </c>
      <c r="J1141" t="s">
        <v>36</v>
      </c>
      <c r="K1141" s="2">
        <v>68.23</v>
      </c>
      <c r="L1141" s="2">
        <v>431.77</v>
      </c>
      <c r="M1141" s="2">
        <v>0</v>
      </c>
      <c r="N1141" s="2">
        <v>500</v>
      </c>
      <c r="O1141" s="2">
        <v>4000</v>
      </c>
      <c r="P1141" s="2">
        <v>0</v>
      </c>
      <c r="Q1141" s="2">
        <v>0</v>
      </c>
      <c r="R1141" s="2">
        <v>4000</v>
      </c>
      <c r="S1141" s="2">
        <v>786.67</v>
      </c>
      <c r="T1141" s="2">
        <v>713.33</v>
      </c>
      <c r="U1141" s="2">
        <v>0</v>
      </c>
      <c r="V1141" s="2">
        <v>1500</v>
      </c>
      <c r="W1141" s="2">
        <v>854.9</v>
      </c>
      <c r="X1141" s="2">
        <v>5145.1000000000004</v>
      </c>
      <c r="Y1141" s="2">
        <v>0</v>
      </c>
      <c r="Z1141" s="2">
        <v>6000</v>
      </c>
    </row>
    <row r="1142" spans="1:26" ht="13.2" x14ac:dyDescent="0.25">
      <c r="A1142" s="1">
        <v>44300</v>
      </c>
      <c r="B1142" s="1">
        <v>44300</v>
      </c>
      <c r="C1142" t="s">
        <v>31</v>
      </c>
      <c r="D1142" s="3">
        <v>43034</v>
      </c>
      <c r="E1142" t="s">
        <v>7</v>
      </c>
      <c r="F1142" t="s">
        <v>72</v>
      </c>
      <c r="G1142" t="s">
        <v>57</v>
      </c>
      <c r="H1142" t="s">
        <v>95</v>
      </c>
      <c r="I1142" t="s">
        <v>191</v>
      </c>
      <c r="J1142" t="s">
        <v>41</v>
      </c>
      <c r="K1142" s="2">
        <v>3621.83</v>
      </c>
      <c r="L1142" s="2">
        <v>2378.17</v>
      </c>
      <c r="M1142" s="2">
        <v>0</v>
      </c>
      <c r="N1142" s="2">
        <v>6000</v>
      </c>
      <c r="O1142" s="2">
        <v>1144.58</v>
      </c>
      <c r="P1142" s="2">
        <v>11271.42</v>
      </c>
      <c r="Q1142" s="2">
        <v>0</v>
      </c>
      <c r="R1142" s="2">
        <v>12416</v>
      </c>
      <c r="S1142" s="2">
        <v>4022.43</v>
      </c>
      <c r="T1142" s="2">
        <v>1477.57</v>
      </c>
      <c r="U1142" s="2">
        <v>0</v>
      </c>
      <c r="V1142" s="2">
        <v>5500</v>
      </c>
      <c r="W1142" s="2">
        <v>18915.68</v>
      </c>
      <c r="X1142" s="2">
        <v>5000.32</v>
      </c>
      <c r="Y1142" s="2">
        <v>0</v>
      </c>
      <c r="Z1142" s="2">
        <v>23916</v>
      </c>
    </row>
    <row r="1143" spans="1:26" ht="13.2" x14ac:dyDescent="0.25">
      <c r="A1143" s="1">
        <v>44301</v>
      </c>
      <c r="B1143" s="1">
        <v>44301</v>
      </c>
      <c r="C1143" t="s">
        <v>31</v>
      </c>
      <c r="D1143" s="3">
        <v>43034</v>
      </c>
      <c r="E1143" t="s">
        <v>7</v>
      </c>
      <c r="F1143" t="s">
        <v>72</v>
      </c>
      <c r="G1143" t="s">
        <v>57</v>
      </c>
      <c r="H1143" t="s">
        <v>95</v>
      </c>
      <c r="I1143" t="s">
        <v>191</v>
      </c>
      <c r="J1143" t="s">
        <v>36</v>
      </c>
      <c r="K1143" s="2">
        <v>16.149999999999999</v>
      </c>
      <c r="L1143" s="2">
        <v>483.85</v>
      </c>
      <c r="M1143" s="2">
        <v>0</v>
      </c>
      <c r="N1143" s="2">
        <v>500</v>
      </c>
      <c r="O1143" s="2">
        <v>960</v>
      </c>
      <c r="P1143" s="2">
        <v>0</v>
      </c>
      <c r="Q1143" s="2">
        <v>0</v>
      </c>
      <c r="R1143" s="2">
        <v>960</v>
      </c>
      <c r="S1143" s="2">
        <v>97.21</v>
      </c>
      <c r="T1143" s="2">
        <v>1402.79</v>
      </c>
      <c r="U1143" s="2">
        <v>0</v>
      </c>
      <c r="V1143" s="2">
        <v>1500</v>
      </c>
      <c r="W1143" s="2">
        <v>113.36</v>
      </c>
      <c r="X1143" s="2">
        <v>2846.64</v>
      </c>
      <c r="Y1143" s="2">
        <v>0</v>
      </c>
      <c r="Z1143" s="2">
        <v>2960</v>
      </c>
    </row>
    <row r="1144" spans="1:26" ht="13.2" x14ac:dyDescent="0.25">
      <c r="A1144" s="1">
        <v>44302</v>
      </c>
      <c r="B1144" s="1">
        <v>44302</v>
      </c>
      <c r="C1144" t="s">
        <v>31</v>
      </c>
      <c r="D1144" s="3">
        <v>43034</v>
      </c>
      <c r="E1144" t="s">
        <v>7</v>
      </c>
      <c r="F1144" t="s">
        <v>32</v>
      </c>
      <c r="G1144" t="s">
        <v>38</v>
      </c>
      <c r="H1144" t="s">
        <v>39</v>
      </c>
      <c r="I1144" t="s">
        <v>51</v>
      </c>
      <c r="J1144" t="s">
        <v>41</v>
      </c>
      <c r="K1144" s="2">
        <v>57.4</v>
      </c>
      <c r="L1144" s="2">
        <v>442.6</v>
      </c>
      <c r="M1144" s="2">
        <v>0</v>
      </c>
      <c r="N1144" s="2">
        <v>500</v>
      </c>
      <c r="O1144" s="2">
        <v>4000</v>
      </c>
      <c r="P1144" s="2">
        <v>0</v>
      </c>
      <c r="Q1144" s="2">
        <v>0</v>
      </c>
      <c r="R1144" s="2">
        <v>4000</v>
      </c>
      <c r="S1144" s="2">
        <v>138.79</v>
      </c>
      <c r="T1144" s="2">
        <v>7361.21</v>
      </c>
      <c r="U1144" s="2">
        <v>0</v>
      </c>
      <c r="V1144" s="2">
        <v>7500</v>
      </c>
      <c r="W1144" s="2">
        <v>196.19</v>
      </c>
      <c r="X1144" s="2">
        <v>11803.81</v>
      </c>
      <c r="Y1144" s="2">
        <v>0</v>
      </c>
      <c r="Z1144" s="2">
        <v>12000</v>
      </c>
    </row>
    <row r="1145" spans="1:26" ht="13.2" x14ac:dyDescent="0.25">
      <c r="A1145" s="1">
        <v>44304</v>
      </c>
      <c r="B1145" s="1">
        <v>44304</v>
      </c>
      <c r="C1145" t="s">
        <v>105</v>
      </c>
      <c r="D1145" s="3">
        <v>43035</v>
      </c>
      <c r="E1145" t="s">
        <v>7</v>
      </c>
      <c r="F1145" t="s">
        <v>32</v>
      </c>
      <c r="G1145" t="s">
        <v>850</v>
      </c>
      <c r="H1145" t="s">
        <v>850</v>
      </c>
      <c r="I1145" t="s">
        <v>851</v>
      </c>
      <c r="J1145" t="s">
        <v>36</v>
      </c>
      <c r="K1145" s="2">
        <v>18.02</v>
      </c>
      <c r="L1145" s="2">
        <v>481.98</v>
      </c>
      <c r="M1145" s="2">
        <v>0</v>
      </c>
      <c r="N1145" s="2">
        <v>500</v>
      </c>
      <c r="O1145" s="2">
        <v>0</v>
      </c>
      <c r="P1145" s="2">
        <v>0</v>
      </c>
      <c r="Q1145" s="2">
        <v>0</v>
      </c>
      <c r="R1145" s="2">
        <v>0</v>
      </c>
      <c r="S1145" s="2">
        <v>131.94999999999999</v>
      </c>
      <c r="T1145" s="2">
        <v>2368.0500000000002</v>
      </c>
      <c r="U1145" s="2">
        <v>0</v>
      </c>
      <c r="V1145" s="2">
        <v>2500</v>
      </c>
      <c r="W1145" s="2">
        <v>149.97</v>
      </c>
      <c r="X1145" s="2">
        <v>2850.03</v>
      </c>
      <c r="Y1145" s="2">
        <v>0</v>
      </c>
      <c r="Z1145" s="2">
        <v>3000</v>
      </c>
    </row>
    <row r="1146" spans="1:26" ht="13.2" x14ac:dyDescent="0.25">
      <c r="A1146" s="1">
        <v>44305</v>
      </c>
      <c r="B1146" s="1">
        <v>44305</v>
      </c>
      <c r="C1146" t="s">
        <v>31</v>
      </c>
      <c r="D1146" s="3">
        <v>43035</v>
      </c>
      <c r="E1146" t="s">
        <v>7</v>
      </c>
      <c r="F1146" t="s">
        <v>72</v>
      </c>
      <c r="G1146" t="s">
        <v>38</v>
      </c>
      <c r="H1146" t="s">
        <v>39</v>
      </c>
      <c r="I1146" t="s">
        <v>99</v>
      </c>
      <c r="J1146" t="s">
        <v>41</v>
      </c>
      <c r="K1146" s="2">
        <v>46.53</v>
      </c>
      <c r="L1146" s="2">
        <v>2953.47</v>
      </c>
      <c r="M1146" s="2">
        <v>0</v>
      </c>
      <c r="N1146" s="2">
        <v>3000</v>
      </c>
      <c r="O1146" s="2">
        <v>1382</v>
      </c>
      <c r="P1146" s="2">
        <v>5618</v>
      </c>
      <c r="Q1146" s="2">
        <v>0</v>
      </c>
      <c r="R1146" s="2">
        <v>7000</v>
      </c>
      <c r="S1146" s="2">
        <v>1347.5</v>
      </c>
      <c r="T1146" s="2">
        <v>652.5</v>
      </c>
      <c r="U1146" s="2">
        <v>0</v>
      </c>
      <c r="V1146" s="2">
        <v>2000</v>
      </c>
      <c r="W1146" s="2">
        <v>7012.03</v>
      </c>
      <c r="X1146" s="2">
        <v>4987.97</v>
      </c>
      <c r="Y1146" s="2">
        <v>0</v>
      </c>
      <c r="Z1146" s="2">
        <v>12000</v>
      </c>
    </row>
    <row r="1147" spans="1:26" ht="13.2" x14ac:dyDescent="0.25">
      <c r="A1147" s="1">
        <v>44306</v>
      </c>
      <c r="B1147" s="1">
        <v>44306</v>
      </c>
      <c r="C1147" t="s">
        <v>31</v>
      </c>
      <c r="D1147" s="3">
        <v>43035</v>
      </c>
      <c r="E1147" t="s">
        <v>7</v>
      </c>
      <c r="F1147" t="s">
        <v>32</v>
      </c>
      <c r="G1147" t="s">
        <v>73</v>
      </c>
      <c r="H1147" t="s">
        <v>87</v>
      </c>
      <c r="I1147" t="s">
        <v>88</v>
      </c>
      <c r="J1147" t="s">
        <v>36</v>
      </c>
      <c r="K1147" s="2">
        <v>32.65</v>
      </c>
      <c r="L1147" s="2">
        <v>467.35</v>
      </c>
      <c r="M1147" s="2">
        <v>0</v>
      </c>
      <c r="N1147" s="2">
        <v>500</v>
      </c>
      <c r="O1147" s="2">
        <v>4000</v>
      </c>
      <c r="P1147" s="2">
        <v>0</v>
      </c>
      <c r="Q1147" s="2">
        <v>0</v>
      </c>
      <c r="R1147" s="2">
        <v>4000</v>
      </c>
      <c r="S1147" s="2">
        <v>0</v>
      </c>
      <c r="T1147" s="2">
        <v>500</v>
      </c>
      <c r="U1147" s="2">
        <v>0</v>
      </c>
      <c r="V1147" s="2">
        <v>500</v>
      </c>
      <c r="W1147" s="2">
        <v>32.65</v>
      </c>
      <c r="X1147" s="2">
        <v>4967.3500000000004</v>
      </c>
      <c r="Y1147" s="2">
        <v>0</v>
      </c>
      <c r="Z1147" s="2">
        <v>5000</v>
      </c>
    </row>
    <row r="1148" spans="1:26" ht="13.2" x14ac:dyDescent="0.25">
      <c r="A1148" s="1">
        <v>44307</v>
      </c>
      <c r="B1148" s="1">
        <v>44307</v>
      </c>
      <c r="C1148" t="s">
        <v>31</v>
      </c>
      <c r="D1148" s="3">
        <v>43035</v>
      </c>
      <c r="E1148" t="s">
        <v>7</v>
      </c>
      <c r="F1148" t="s">
        <v>43</v>
      </c>
      <c r="G1148" t="s">
        <v>38</v>
      </c>
      <c r="H1148" t="s">
        <v>39</v>
      </c>
      <c r="I1148" t="s">
        <v>238</v>
      </c>
      <c r="J1148" t="s">
        <v>41</v>
      </c>
      <c r="K1148" s="2">
        <v>73.900000000000006</v>
      </c>
      <c r="L1148" s="2">
        <v>426.1</v>
      </c>
      <c r="M1148" s="2">
        <v>0</v>
      </c>
      <c r="N1148" s="2">
        <v>500</v>
      </c>
      <c r="O1148" s="2">
        <v>4000</v>
      </c>
      <c r="P1148" s="2">
        <v>0</v>
      </c>
      <c r="Q1148" s="2">
        <v>0</v>
      </c>
      <c r="R1148" s="2">
        <v>4000</v>
      </c>
      <c r="S1148" s="2">
        <v>0</v>
      </c>
      <c r="T1148" s="2">
        <v>500</v>
      </c>
      <c r="U1148" s="2">
        <v>0</v>
      </c>
      <c r="V1148" s="2">
        <v>500</v>
      </c>
      <c r="W1148" s="2">
        <v>73.900000000000006</v>
      </c>
      <c r="X1148" s="2">
        <v>4926.1000000000004</v>
      </c>
      <c r="Y1148" s="2">
        <v>0</v>
      </c>
      <c r="Z1148" s="2">
        <v>5000</v>
      </c>
    </row>
    <row r="1149" spans="1:26" ht="13.2" x14ac:dyDescent="0.25">
      <c r="A1149" s="1">
        <v>44308</v>
      </c>
      <c r="B1149" s="1">
        <v>44308</v>
      </c>
      <c r="C1149" t="s">
        <v>31</v>
      </c>
      <c r="D1149" s="3">
        <v>43035</v>
      </c>
      <c r="E1149" t="s">
        <v>7</v>
      </c>
      <c r="F1149" t="s">
        <v>32</v>
      </c>
      <c r="G1149" t="s">
        <v>38</v>
      </c>
      <c r="H1149" t="s">
        <v>39</v>
      </c>
      <c r="I1149" t="s">
        <v>50</v>
      </c>
      <c r="J1149" t="s">
        <v>41</v>
      </c>
      <c r="K1149" s="2">
        <v>146.76</v>
      </c>
      <c r="L1149" s="2">
        <v>3475.83</v>
      </c>
      <c r="M1149" s="2">
        <v>0</v>
      </c>
      <c r="N1149" s="2">
        <v>3622.59</v>
      </c>
      <c r="O1149" s="2">
        <v>21725.86</v>
      </c>
      <c r="P1149" s="2">
        <v>8066.47</v>
      </c>
      <c r="Q1149" s="2">
        <v>0</v>
      </c>
      <c r="R1149" s="2">
        <v>29792.33</v>
      </c>
      <c r="S1149" s="2">
        <v>1159.7</v>
      </c>
      <c r="T1149" s="2">
        <v>2703.07</v>
      </c>
      <c r="U1149" s="2">
        <v>0</v>
      </c>
      <c r="V1149" s="2">
        <v>3862.77</v>
      </c>
      <c r="W1149" s="2">
        <v>9372.93</v>
      </c>
      <c r="X1149" s="2">
        <v>27904.76</v>
      </c>
      <c r="Y1149" s="2">
        <v>0</v>
      </c>
      <c r="Z1149" s="2">
        <v>37277.69</v>
      </c>
    </row>
    <row r="1150" spans="1:26" ht="13.2" x14ac:dyDescent="0.25">
      <c r="A1150" s="1">
        <v>44310</v>
      </c>
      <c r="B1150" s="1">
        <v>44310</v>
      </c>
      <c r="C1150" t="s">
        <v>31</v>
      </c>
      <c r="D1150" s="3">
        <v>43035</v>
      </c>
      <c r="E1150" t="s">
        <v>7</v>
      </c>
      <c r="F1150" t="s">
        <v>32</v>
      </c>
      <c r="G1150" t="s">
        <v>38</v>
      </c>
      <c r="H1150" t="s">
        <v>39</v>
      </c>
      <c r="I1150" t="s">
        <v>40</v>
      </c>
      <c r="J1150" t="s">
        <v>41</v>
      </c>
      <c r="K1150" s="2">
        <v>629.12</v>
      </c>
      <c r="L1150" s="2">
        <v>2870.88</v>
      </c>
      <c r="M1150" s="2">
        <v>0</v>
      </c>
      <c r="N1150" s="2">
        <v>3500</v>
      </c>
      <c r="O1150" s="2">
        <v>10730.64</v>
      </c>
      <c r="P1150" s="2">
        <v>5940.18</v>
      </c>
      <c r="Q1150" s="2">
        <v>0</v>
      </c>
      <c r="R1150" s="2">
        <v>16670.82</v>
      </c>
      <c r="S1150" s="2">
        <v>1034.3800000000001</v>
      </c>
      <c r="T1150" s="2">
        <v>4465.62</v>
      </c>
      <c r="U1150" s="2">
        <v>0</v>
      </c>
      <c r="V1150" s="2">
        <v>5500</v>
      </c>
      <c r="W1150" s="2">
        <v>7603.68</v>
      </c>
      <c r="X1150" s="2">
        <v>18067.14</v>
      </c>
      <c r="Y1150" s="2">
        <v>0</v>
      </c>
      <c r="Z1150" s="2">
        <v>25670.82</v>
      </c>
    </row>
    <row r="1151" spans="1:26" ht="13.2" x14ac:dyDescent="0.25">
      <c r="A1151" s="1">
        <v>44326</v>
      </c>
      <c r="B1151" s="1">
        <v>44326</v>
      </c>
      <c r="C1151" t="s">
        <v>31</v>
      </c>
      <c r="D1151" s="3">
        <v>43035</v>
      </c>
      <c r="E1151" t="s">
        <v>7</v>
      </c>
      <c r="F1151" t="s">
        <v>32</v>
      </c>
      <c r="G1151" t="s">
        <v>38</v>
      </c>
      <c r="H1151" t="s">
        <v>39</v>
      </c>
      <c r="I1151" t="s">
        <v>817</v>
      </c>
      <c r="J1151" t="s">
        <v>41</v>
      </c>
      <c r="K1151" s="2">
        <v>7.9</v>
      </c>
      <c r="L1151" s="2">
        <v>492.1</v>
      </c>
      <c r="M1151" s="2">
        <v>0</v>
      </c>
      <c r="N1151" s="2">
        <v>500</v>
      </c>
      <c r="O1151" s="2">
        <v>4000</v>
      </c>
      <c r="P1151" s="2">
        <v>0</v>
      </c>
      <c r="Q1151" s="2">
        <v>0</v>
      </c>
      <c r="R1151" s="2">
        <v>4000</v>
      </c>
      <c r="S1151" s="2">
        <v>0</v>
      </c>
      <c r="T1151" s="2">
        <v>500</v>
      </c>
      <c r="U1151" s="2">
        <v>0</v>
      </c>
      <c r="V1151" s="2">
        <v>500</v>
      </c>
      <c r="W1151" s="2">
        <v>7.9</v>
      </c>
      <c r="X1151" s="2">
        <v>4992.1000000000004</v>
      </c>
      <c r="Y1151" s="2">
        <v>0</v>
      </c>
      <c r="Z1151" s="2">
        <v>5000</v>
      </c>
    </row>
    <row r="1152" spans="1:26" ht="13.2" x14ac:dyDescent="0.25">
      <c r="A1152" s="1">
        <v>44313</v>
      </c>
      <c r="B1152" s="1">
        <v>44313</v>
      </c>
      <c r="C1152" t="s">
        <v>31</v>
      </c>
      <c r="D1152" s="3">
        <v>43036</v>
      </c>
      <c r="E1152" t="s">
        <v>7</v>
      </c>
      <c r="F1152" t="s">
        <v>72</v>
      </c>
      <c r="G1152" t="s">
        <v>38</v>
      </c>
      <c r="H1152" t="s">
        <v>39</v>
      </c>
      <c r="I1152" t="s">
        <v>817</v>
      </c>
      <c r="J1152" t="s">
        <v>41</v>
      </c>
      <c r="K1152" s="2">
        <v>7.9</v>
      </c>
      <c r="L1152" s="2">
        <v>492.1</v>
      </c>
      <c r="M1152" s="2">
        <v>0</v>
      </c>
      <c r="N1152" s="2">
        <v>500</v>
      </c>
      <c r="O1152" s="2">
        <v>4000</v>
      </c>
      <c r="P1152" s="2">
        <v>0</v>
      </c>
      <c r="Q1152" s="2">
        <v>0</v>
      </c>
      <c r="R1152" s="2">
        <v>4000</v>
      </c>
      <c r="S1152" s="2">
        <v>0</v>
      </c>
      <c r="T1152" s="2">
        <v>500</v>
      </c>
      <c r="U1152" s="2">
        <v>0</v>
      </c>
      <c r="V1152" s="2">
        <v>500</v>
      </c>
      <c r="W1152" s="2">
        <v>7.9</v>
      </c>
      <c r="X1152" s="2">
        <v>4992.1000000000004</v>
      </c>
      <c r="Y1152" s="2">
        <v>0</v>
      </c>
      <c r="Z1152" s="2">
        <v>5000</v>
      </c>
    </row>
    <row r="1153" spans="1:26" ht="13.2" x14ac:dyDescent="0.25">
      <c r="A1153" s="1">
        <v>44312</v>
      </c>
      <c r="B1153" s="1">
        <v>44312</v>
      </c>
      <c r="C1153" t="s">
        <v>31</v>
      </c>
      <c r="D1153" s="3">
        <v>43038</v>
      </c>
      <c r="E1153" t="s">
        <v>7</v>
      </c>
      <c r="F1153" t="s">
        <v>32</v>
      </c>
      <c r="G1153" t="s">
        <v>38</v>
      </c>
      <c r="H1153" t="s">
        <v>39</v>
      </c>
      <c r="I1153" t="s">
        <v>40</v>
      </c>
      <c r="J1153" t="s">
        <v>41</v>
      </c>
      <c r="K1153" s="2">
        <v>1714.65</v>
      </c>
      <c r="L1153" s="2">
        <v>2985.35</v>
      </c>
      <c r="M1153" s="2">
        <v>0</v>
      </c>
      <c r="N1153" s="2">
        <v>4700</v>
      </c>
      <c r="O1153" s="2">
        <v>2326.7399999999998</v>
      </c>
      <c r="P1153" s="2">
        <v>13673.26</v>
      </c>
      <c r="Q1153" s="2">
        <v>0</v>
      </c>
      <c r="R1153" s="2">
        <v>16000</v>
      </c>
      <c r="S1153" s="2">
        <v>7980.69</v>
      </c>
      <c r="T1153" s="2">
        <v>2319.31</v>
      </c>
      <c r="U1153" s="2">
        <v>0</v>
      </c>
      <c r="V1153" s="2">
        <v>10300</v>
      </c>
      <c r="W1153" s="2">
        <v>23368.6</v>
      </c>
      <c r="X1153" s="2">
        <v>7631.4</v>
      </c>
      <c r="Y1153" s="2">
        <v>0</v>
      </c>
      <c r="Z1153" s="2">
        <v>31000</v>
      </c>
    </row>
    <row r="1154" spans="1:26" ht="13.2" x14ac:dyDescent="0.25">
      <c r="A1154" s="1">
        <v>44319</v>
      </c>
      <c r="B1154" s="1">
        <v>44319</v>
      </c>
      <c r="C1154" t="s">
        <v>31</v>
      </c>
      <c r="D1154" s="3">
        <v>43038</v>
      </c>
      <c r="E1154" t="s">
        <v>7</v>
      </c>
      <c r="F1154" t="s">
        <v>32</v>
      </c>
      <c r="G1154" t="s">
        <v>38</v>
      </c>
      <c r="H1154" t="s">
        <v>39</v>
      </c>
      <c r="I1154" t="s">
        <v>50</v>
      </c>
      <c r="J1154" t="s">
        <v>41</v>
      </c>
      <c r="K1154" s="2">
        <v>7.9</v>
      </c>
      <c r="L1154" s="2">
        <v>492.1</v>
      </c>
      <c r="M1154" s="2">
        <v>0</v>
      </c>
      <c r="N1154" s="2">
        <v>500</v>
      </c>
      <c r="O1154" s="2">
        <v>4000</v>
      </c>
      <c r="P1154" s="2">
        <v>0</v>
      </c>
      <c r="Q1154" s="2">
        <v>0</v>
      </c>
      <c r="R1154" s="2">
        <v>4000</v>
      </c>
      <c r="S1154" s="2">
        <v>0</v>
      </c>
      <c r="T1154" s="2">
        <v>500</v>
      </c>
      <c r="U1154" s="2">
        <v>0</v>
      </c>
      <c r="V1154" s="2">
        <v>500</v>
      </c>
      <c r="W1154" s="2">
        <v>7.9</v>
      </c>
      <c r="X1154" s="2">
        <v>4992.1000000000004</v>
      </c>
      <c r="Y1154" s="2">
        <v>0</v>
      </c>
      <c r="Z1154" s="2">
        <v>5000</v>
      </c>
    </row>
    <row r="1155" spans="1:26" ht="13.2" x14ac:dyDescent="0.25">
      <c r="A1155" s="1">
        <v>44316</v>
      </c>
      <c r="B1155" s="1">
        <v>44316</v>
      </c>
      <c r="C1155" t="s">
        <v>31</v>
      </c>
      <c r="D1155" s="3">
        <v>43039</v>
      </c>
      <c r="E1155" t="s">
        <v>7</v>
      </c>
      <c r="F1155" t="s">
        <v>43</v>
      </c>
      <c r="G1155" t="s">
        <v>60</v>
      </c>
      <c r="H1155" t="s">
        <v>61</v>
      </c>
      <c r="I1155" t="s">
        <v>62</v>
      </c>
      <c r="J1155" t="s">
        <v>36</v>
      </c>
      <c r="K1155" s="2">
        <v>924.86</v>
      </c>
      <c r="L1155" s="2">
        <v>1575.14</v>
      </c>
      <c r="M1155" s="2">
        <v>0</v>
      </c>
      <c r="N1155" s="2">
        <v>2500</v>
      </c>
      <c r="O1155" s="2">
        <v>4569.3</v>
      </c>
      <c r="P1155" s="2">
        <v>15064.38</v>
      </c>
      <c r="Q1155" s="2">
        <v>0</v>
      </c>
      <c r="R1155" s="2">
        <v>19633.68</v>
      </c>
      <c r="S1155" s="2">
        <v>4131.66</v>
      </c>
      <c r="T1155" s="2">
        <v>8368.34</v>
      </c>
      <c r="U1155" s="2">
        <v>0</v>
      </c>
      <c r="V1155" s="2">
        <v>12500</v>
      </c>
      <c r="W1155" s="2">
        <v>20120.900000000001</v>
      </c>
      <c r="X1155" s="2">
        <v>14512.78</v>
      </c>
      <c r="Y1155" s="2">
        <v>0</v>
      </c>
      <c r="Z1155" s="2">
        <v>34633.68</v>
      </c>
    </row>
    <row r="1156" spans="1:26" ht="13.2" x14ac:dyDescent="0.25">
      <c r="A1156" s="1">
        <v>44325</v>
      </c>
      <c r="B1156" s="1">
        <v>44325</v>
      </c>
      <c r="C1156" t="s">
        <v>31</v>
      </c>
      <c r="D1156" s="3">
        <v>43039</v>
      </c>
      <c r="E1156" t="s">
        <v>7</v>
      </c>
      <c r="F1156" t="s">
        <v>32</v>
      </c>
      <c r="G1156" t="s">
        <v>38</v>
      </c>
      <c r="H1156" t="s">
        <v>39</v>
      </c>
      <c r="I1156" t="s">
        <v>40</v>
      </c>
      <c r="J1156" t="s">
        <v>41</v>
      </c>
      <c r="K1156" s="2">
        <v>50.57</v>
      </c>
      <c r="L1156" s="2">
        <v>3949.43</v>
      </c>
      <c r="M1156" s="2">
        <v>0</v>
      </c>
      <c r="N1156" s="2">
        <v>4000</v>
      </c>
      <c r="O1156" s="2">
        <v>2795.15</v>
      </c>
      <c r="P1156" s="2">
        <v>13975.7</v>
      </c>
      <c r="Q1156" s="2">
        <v>0</v>
      </c>
      <c r="R1156" s="2">
        <v>16770.849999999999</v>
      </c>
      <c r="S1156" s="2">
        <v>0</v>
      </c>
      <c r="T1156" s="2">
        <v>5000</v>
      </c>
      <c r="U1156" s="2">
        <v>0</v>
      </c>
      <c r="V1156" s="2">
        <v>5000</v>
      </c>
      <c r="W1156" s="2">
        <v>14026.27</v>
      </c>
      <c r="X1156" s="2">
        <v>11744.58</v>
      </c>
      <c r="Y1156" s="2">
        <v>0</v>
      </c>
      <c r="Z1156" s="2">
        <v>25770.85</v>
      </c>
    </row>
    <row r="1157" spans="1:26" ht="13.2" x14ac:dyDescent="0.25">
      <c r="A1157" s="1">
        <v>44338</v>
      </c>
      <c r="B1157" s="1">
        <v>44338</v>
      </c>
      <c r="C1157" t="s">
        <v>31</v>
      </c>
      <c r="D1157" s="3">
        <v>43039</v>
      </c>
      <c r="E1157" t="s">
        <v>7</v>
      </c>
      <c r="F1157" t="s">
        <v>43</v>
      </c>
      <c r="G1157" t="s">
        <v>57</v>
      </c>
      <c r="H1157" t="s">
        <v>79</v>
      </c>
      <c r="I1157" t="s">
        <v>186</v>
      </c>
      <c r="J1157" t="s">
        <v>36</v>
      </c>
      <c r="K1157" s="2">
        <v>7.9</v>
      </c>
      <c r="L1157" s="2">
        <v>492.1</v>
      </c>
      <c r="M1157" s="2">
        <v>0</v>
      </c>
      <c r="N1157" s="2">
        <v>500</v>
      </c>
      <c r="O1157" s="2">
        <v>4000</v>
      </c>
      <c r="P1157" s="2">
        <v>0</v>
      </c>
      <c r="Q1157" s="2">
        <v>0</v>
      </c>
      <c r="R1157" s="2">
        <v>4000</v>
      </c>
      <c r="S1157" s="2">
        <v>0</v>
      </c>
      <c r="T1157" s="2">
        <v>500</v>
      </c>
      <c r="U1157" s="2">
        <v>0</v>
      </c>
      <c r="V1157" s="2">
        <v>500</v>
      </c>
      <c r="W1157" s="2">
        <v>7.9</v>
      </c>
      <c r="X1157" s="2">
        <v>4992.1000000000004</v>
      </c>
      <c r="Y1157" s="2">
        <v>0</v>
      </c>
      <c r="Z1157" s="2">
        <v>5000</v>
      </c>
    </row>
    <row r="1158" spans="1:26" ht="13.2" x14ac:dyDescent="0.25">
      <c r="A1158" s="1">
        <v>44317</v>
      </c>
      <c r="B1158" s="1">
        <v>44317</v>
      </c>
      <c r="C1158" t="s">
        <v>31</v>
      </c>
      <c r="D1158" s="3">
        <v>43040</v>
      </c>
      <c r="E1158" t="s">
        <v>7</v>
      </c>
      <c r="F1158" t="s">
        <v>72</v>
      </c>
      <c r="G1158" t="s">
        <v>57</v>
      </c>
      <c r="H1158" t="s">
        <v>95</v>
      </c>
      <c r="I1158" t="s">
        <v>191</v>
      </c>
      <c r="J1158" t="s">
        <v>36</v>
      </c>
      <c r="K1158" s="2">
        <v>7.9</v>
      </c>
      <c r="L1158" s="2">
        <v>492.1</v>
      </c>
      <c r="M1158" s="2">
        <v>0</v>
      </c>
      <c r="N1158" s="2">
        <v>500</v>
      </c>
      <c r="O1158" s="2">
        <v>4000</v>
      </c>
      <c r="P1158" s="2">
        <v>0</v>
      </c>
      <c r="Q1158" s="2">
        <v>0</v>
      </c>
      <c r="R1158" s="2">
        <v>4000</v>
      </c>
      <c r="S1158" s="2">
        <v>0</v>
      </c>
      <c r="T1158" s="2">
        <v>500</v>
      </c>
      <c r="U1158" s="2">
        <v>0</v>
      </c>
      <c r="V1158" s="2">
        <v>500</v>
      </c>
      <c r="W1158" s="2">
        <v>7.9</v>
      </c>
      <c r="X1158" s="2">
        <v>4992.1000000000004</v>
      </c>
      <c r="Y1158" s="2">
        <v>0</v>
      </c>
      <c r="Z1158" s="2">
        <v>5000</v>
      </c>
    </row>
    <row r="1159" spans="1:26" ht="13.2" x14ac:dyDescent="0.25">
      <c r="A1159" s="1">
        <v>44321</v>
      </c>
      <c r="B1159" s="1">
        <v>44321</v>
      </c>
      <c r="C1159" t="s">
        <v>105</v>
      </c>
      <c r="D1159" s="3">
        <v>43040</v>
      </c>
      <c r="E1159" t="s">
        <v>7</v>
      </c>
      <c r="F1159" t="s">
        <v>72</v>
      </c>
      <c r="G1159" t="s">
        <v>38</v>
      </c>
      <c r="H1159" t="s">
        <v>39</v>
      </c>
      <c r="I1159" t="s">
        <v>155</v>
      </c>
      <c r="J1159" t="s">
        <v>41</v>
      </c>
      <c r="K1159" s="2">
        <v>16.149999999999999</v>
      </c>
      <c r="L1159" s="2">
        <v>483.85</v>
      </c>
      <c r="M1159" s="2">
        <v>0</v>
      </c>
      <c r="N1159" s="2">
        <v>500</v>
      </c>
      <c r="O1159" s="2">
        <v>4000</v>
      </c>
      <c r="P1159" s="2">
        <v>0</v>
      </c>
      <c r="Q1159" s="2">
        <v>0</v>
      </c>
      <c r="R1159" s="2">
        <v>4000</v>
      </c>
      <c r="S1159" s="2">
        <v>534.70000000000005</v>
      </c>
      <c r="T1159" s="2">
        <v>4965.3</v>
      </c>
      <c r="U1159" s="2">
        <v>0</v>
      </c>
      <c r="V1159" s="2">
        <v>5500</v>
      </c>
      <c r="W1159" s="2">
        <v>550.85</v>
      </c>
      <c r="X1159" s="2">
        <v>9449.15</v>
      </c>
      <c r="Y1159" s="2">
        <v>0</v>
      </c>
      <c r="Z1159" s="2">
        <v>10000</v>
      </c>
    </row>
    <row r="1160" spans="1:26" ht="13.2" x14ac:dyDescent="0.25">
      <c r="A1160" s="1">
        <v>44324</v>
      </c>
      <c r="B1160" s="1">
        <v>44324</v>
      </c>
      <c r="C1160" t="s">
        <v>31</v>
      </c>
      <c r="D1160" s="3">
        <v>43040</v>
      </c>
      <c r="E1160" t="s">
        <v>7</v>
      </c>
      <c r="F1160" t="s">
        <v>32</v>
      </c>
      <c r="G1160" t="s">
        <v>60</v>
      </c>
      <c r="H1160" t="s">
        <v>61</v>
      </c>
      <c r="I1160" t="s">
        <v>215</v>
      </c>
      <c r="J1160" t="s">
        <v>36</v>
      </c>
      <c r="K1160" s="2">
        <v>409.01</v>
      </c>
      <c r="L1160" s="2">
        <v>3590.99</v>
      </c>
      <c r="M1160" s="2">
        <v>0</v>
      </c>
      <c r="N1160" s="2">
        <v>4000</v>
      </c>
      <c r="O1160" s="2">
        <v>6328.58</v>
      </c>
      <c r="P1160" s="2">
        <v>9671.42</v>
      </c>
      <c r="Q1160" s="2">
        <v>0</v>
      </c>
      <c r="R1160" s="2">
        <v>16000</v>
      </c>
      <c r="S1160" s="2">
        <v>162.34</v>
      </c>
      <c r="T1160" s="2">
        <v>4637.66</v>
      </c>
      <c r="U1160" s="2">
        <v>0</v>
      </c>
      <c r="V1160" s="2">
        <v>4800</v>
      </c>
      <c r="W1160" s="2">
        <v>10242.77</v>
      </c>
      <c r="X1160" s="2">
        <v>14557.23</v>
      </c>
      <c r="Y1160" s="2">
        <v>0</v>
      </c>
      <c r="Z1160" s="2">
        <v>24800</v>
      </c>
    </row>
    <row r="1161" spans="1:26" ht="13.2" x14ac:dyDescent="0.25">
      <c r="A1161" s="1">
        <v>44329</v>
      </c>
      <c r="B1161" s="1">
        <v>44329</v>
      </c>
      <c r="C1161" t="s">
        <v>31</v>
      </c>
      <c r="D1161" s="3">
        <v>43041</v>
      </c>
      <c r="E1161" t="s">
        <v>7</v>
      </c>
      <c r="F1161" t="s">
        <v>32</v>
      </c>
      <c r="G1161" t="s">
        <v>38</v>
      </c>
      <c r="H1161" t="s">
        <v>39</v>
      </c>
      <c r="I1161" t="s">
        <v>50</v>
      </c>
      <c r="J1161" t="s">
        <v>41</v>
      </c>
      <c r="K1161" s="2">
        <v>2467.3000000000002</v>
      </c>
      <c r="L1161" s="2">
        <v>1332.7</v>
      </c>
      <c r="M1161" s="2">
        <v>0</v>
      </c>
      <c r="N1161" s="2">
        <v>3800</v>
      </c>
      <c r="O1161" s="2">
        <v>3212.64</v>
      </c>
      <c r="P1161" s="2">
        <v>5187.3599999999997</v>
      </c>
      <c r="Q1161" s="2">
        <v>0</v>
      </c>
      <c r="R1161" s="2">
        <v>8400</v>
      </c>
      <c r="S1161" s="2">
        <v>2115.31</v>
      </c>
      <c r="T1161" s="2">
        <v>3484.69</v>
      </c>
      <c r="U1161" s="2">
        <v>0</v>
      </c>
      <c r="V1161" s="2">
        <v>5600</v>
      </c>
      <c r="W1161" s="2">
        <v>9769.9699999999993</v>
      </c>
      <c r="X1161" s="2">
        <v>8030.03</v>
      </c>
      <c r="Y1161" s="2">
        <v>0</v>
      </c>
      <c r="Z1161" s="2">
        <v>17800</v>
      </c>
    </row>
    <row r="1162" spans="1:26" ht="13.2" x14ac:dyDescent="0.25">
      <c r="A1162" s="1">
        <v>44328</v>
      </c>
      <c r="B1162" s="1">
        <v>44328</v>
      </c>
      <c r="C1162" t="s">
        <v>31</v>
      </c>
      <c r="D1162" s="3">
        <v>43042</v>
      </c>
      <c r="E1162" t="s">
        <v>7</v>
      </c>
      <c r="F1162" t="s">
        <v>43</v>
      </c>
      <c r="G1162" t="s">
        <v>38</v>
      </c>
      <c r="H1162" t="s">
        <v>39</v>
      </c>
      <c r="I1162" t="s">
        <v>238</v>
      </c>
      <c r="J1162" t="s">
        <v>41</v>
      </c>
      <c r="K1162" s="2">
        <v>24.4</v>
      </c>
      <c r="L1162" s="2">
        <v>475.6</v>
      </c>
      <c r="M1162" s="2">
        <v>0</v>
      </c>
      <c r="N1162" s="2">
        <v>500</v>
      </c>
      <c r="O1162" s="2">
        <v>4000</v>
      </c>
      <c r="P1162" s="2">
        <v>0</v>
      </c>
      <c r="Q1162" s="2">
        <v>0</v>
      </c>
      <c r="R1162" s="2">
        <v>4000</v>
      </c>
      <c r="S1162" s="2">
        <v>649</v>
      </c>
      <c r="T1162" s="2">
        <v>851</v>
      </c>
      <c r="U1162" s="2">
        <v>0</v>
      </c>
      <c r="V1162" s="2">
        <v>1500</v>
      </c>
      <c r="W1162" s="2">
        <v>673.4</v>
      </c>
      <c r="X1162" s="2">
        <v>5326.6</v>
      </c>
      <c r="Y1162" s="2">
        <v>0</v>
      </c>
      <c r="Z1162" s="2">
        <v>6000</v>
      </c>
    </row>
    <row r="1163" spans="1:26" ht="13.2" x14ac:dyDescent="0.25">
      <c r="A1163" s="1">
        <v>44331</v>
      </c>
      <c r="B1163" s="1">
        <v>44331</v>
      </c>
      <c r="C1163" t="s">
        <v>31</v>
      </c>
      <c r="D1163" s="3">
        <v>43042</v>
      </c>
      <c r="E1163" t="s">
        <v>7</v>
      </c>
      <c r="F1163" t="s">
        <v>72</v>
      </c>
      <c r="G1163" t="s">
        <v>38</v>
      </c>
      <c r="H1163" t="s">
        <v>39</v>
      </c>
      <c r="I1163" t="s">
        <v>155</v>
      </c>
      <c r="J1163" t="s">
        <v>41</v>
      </c>
      <c r="K1163" s="2">
        <v>7.9</v>
      </c>
      <c r="L1163" s="2">
        <v>492.1</v>
      </c>
      <c r="M1163" s="2">
        <v>0</v>
      </c>
      <c r="N1163" s="2">
        <v>500</v>
      </c>
      <c r="O1163" s="2">
        <v>4000</v>
      </c>
      <c r="P1163" s="2">
        <v>0</v>
      </c>
      <c r="Q1163" s="2">
        <v>0</v>
      </c>
      <c r="R1163" s="2">
        <v>4000</v>
      </c>
      <c r="S1163" s="2">
        <v>0</v>
      </c>
      <c r="T1163" s="2">
        <v>1500</v>
      </c>
      <c r="U1163" s="2">
        <v>0</v>
      </c>
      <c r="V1163" s="2">
        <v>1500</v>
      </c>
      <c r="W1163" s="2">
        <v>7.9</v>
      </c>
      <c r="X1163" s="2">
        <v>5992.1</v>
      </c>
      <c r="Y1163" s="2">
        <v>0</v>
      </c>
      <c r="Z1163" s="2">
        <v>6000</v>
      </c>
    </row>
    <row r="1164" spans="1:26" ht="13.2" x14ac:dyDescent="0.25">
      <c r="A1164" s="1">
        <v>44330</v>
      </c>
      <c r="B1164" s="1">
        <v>44330</v>
      </c>
      <c r="C1164" t="s">
        <v>31</v>
      </c>
      <c r="D1164" s="3">
        <v>43043</v>
      </c>
      <c r="E1164" t="s">
        <v>7</v>
      </c>
      <c r="F1164" t="s">
        <v>32</v>
      </c>
      <c r="G1164" t="s">
        <v>38</v>
      </c>
      <c r="H1164" t="s">
        <v>39</v>
      </c>
      <c r="I1164" t="s">
        <v>48</v>
      </c>
      <c r="J1164" t="s">
        <v>41</v>
      </c>
      <c r="K1164" s="2">
        <v>16.149999999999999</v>
      </c>
      <c r="L1164" s="2">
        <v>483.85</v>
      </c>
      <c r="M1164" s="2">
        <v>0</v>
      </c>
      <c r="N1164" s="2">
        <v>500</v>
      </c>
      <c r="O1164" s="2">
        <v>4000</v>
      </c>
      <c r="P1164" s="2">
        <v>0</v>
      </c>
      <c r="Q1164" s="2">
        <v>0</v>
      </c>
      <c r="R1164" s="2">
        <v>4000</v>
      </c>
      <c r="S1164" s="2">
        <v>0</v>
      </c>
      <c r="T1164" s="2">
        <v>500</v>
      </c>
      <c r="U1164" s="2">
        <v>0</v>
      </c>
      <c r="V1164" s="2">
        <v>500</v>
      </c>
      <c r="W1164" s="2">
        <v>16.149999999999999</v>
      </c>
      <c r="X1164" s="2">
        <v>4983.8500000000004</v>
      </c>
      <c r="Y1164" s="2">
        <v>0</v>
      </c>
      <c r="Z1164" s="2">
        <v>5000</v>
      </c>
    </row>
    <row r="1165" spans="1:26" ht="13.2" x14ac:dyDescent="0.25">
      <c r="A1165" s="1">
        <v>44355</v>
      </c>
      <c r="B1165" s="1">
        <v>44355</v>
      </c>
      <c r="C1165" t="s">
        <v>105</v>
      </c>
      <c r="D1165" s="3">
        <v>43043</v>
      </c>
      <c r="E1165" t="s">
        <v>7</v>
      </c>
      <c r="F1165" t="s">
        <v>43</v>
      </c>
      <c r="G1165" t="s">
        <v>60</v>
      </c>
      <c r="H1165" t="s">
        <v>61</v>
      </c>
      <c r="I1165" t="s">
        <v>62</v>
      </c>
      <c r="J1165" t="s">
        <v>36</v>
      </c>
      <c r="K1165" s="2">
        <v>7.9</v>
      </c>
      <c r="L1165" s="2">
        <v>492.1</v>
      </c>
      <c r="M1165" s="2">
        <v>0</v>
      </c>
      <c r="N1165" s="2">
        <v>500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1500</v>
      </c>
      <c r="U1165" s="2">
        <v>0</v>
      </c>
      <c r="V1165" s="2">
        <v>1500</v>
      </c>
      <c r="W1165" s="2">
        <v>7.9</v>
      </c>
      <c r="X1165" s="2">
        <v>1992.1</v>
      </c>
      <c r="Y1165" s="2">
        <v>0</v>
      </c>
      <c r="Z1165" s="2">
        <v>2000</v>
      </c>
    </row>
    <row r="1166" spans="1:26" ht="13.2" x14ac:dyDescent="0.25">
      <c r="A1166" s="1">
        <v>44332</v>
      </c>
      <c r="B1166" s="1">
        <v>44332</v>
      </c>
      <c r="C1166" t="s">
        <v>31</v>
      </c>
      <c r="D1166" s="3">
        <v>43045</v>
      </c>
      <c r="E1166" t="s">
        <v>7</v>
      </c>
      <c r="F1166" t="s">
        <v>32</v>
      </c>
      <c r="G1166" t="s">
        <v>38</v>
      </c>
      <c r="H1166" t="s">
        <v>39</v>
      </c>
      <c r="I1166" t="s">
        <v>40</v>
      </c>
      <c r="J1166" t="s">
        <v>41</v>
      </c>
      <c r="K1166" s="2">
        <v>0</v>
      </c>
      <c r="L1166" s="2">
        <v>500</v>
      </c>
      <c r="M1166" s="2">
        <v>0</v>
      </c>
      <c r="N1166" s="2">
        <v>500</v>
      </c>
      <c r="O1166" s="2">
        <v>3918.95</v>
      </c>
      <c r="P1166" s="2">
        <v>81.05</v>
      </c>
      <c r="Q1166" s="2">
        <v>0</v>
      </c>
      <c r="R1166" s="2">
        <v>4000</v>
      </c>
      <c r="S1166" s="2">
        <v>0</v>
      </c>
      <c r="T1166" s="2">
        <v>500</v>
      </c>
      <c r="U1166" s="2">
        <v>0</v>
      </c>
      <c r="V1166" s="2">
        <v>500</v>
      </c>
      <c r="W1166" s="2">
        <v>81.05</v>
      </c>
      <c r="X1166" s="2">
        <v>4918.95</v>
      </c>
      <c r="Y1166" s="2">
        <v>0</v>
      </c>
      <c r="Z1166" s="2">
        <v>5000</v>
      </c>
    </row>
    <row r="1167" spans="1:26" ht="13.2" x14ac:dyDescent="0.25">
      <c r="A1167" s="1">
        <v>44333</v>
      </c>
      <c r="B1167" s="1">
        <v>44333</v>
      </c>
      <c r="C1167" t="s">
        <v>105</v>
      </c>
      <c r="D1167" s="3">
        <v>43045</v>
      </c>
      <c r="E1167" t="s">
        <v>7</v>
      </c>
      <c r="F1167" t="s">
        <v>32</v>
      </c>
      <c r="G1167" t="s">
        <v>73</v>
      </c>
      <c r="H1167" t="s">
        <v>87</v>
      </c>
      <c r="I1167" t="s">
        <v>88</v>
      </c>
      <c r="J1167" t="s">
        <v>36</v>
      </c>
      <c r="K1167" s="2">
        <v>7.9</v>
      </c>
      <c r="L1167" s="2">
        <v>492.1</v>
      </c>
      <c r="M1167" s="2">
        <v>0</v>
      </c>
      <c r="N1167" s="2">
        <v>500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1500</v>
      </c>
      <c r="U1167" s="2">
        <v>0</v>
      </c>
      <c r="V1167" s="2">
        <v>1500</v>
      </c>
      <c r="W1167" s="2">
        <v>7.9</v>
      </c>
      <c r="X1167" s="2">
        <v>1992.1</v>
      </c>
      <c r="Y1167" s="2">
        <v>0</v>
      </c>
      <c r="Z1167" s="2">
        <v>2000</v>
      </c>
    </row>
    <row r="1168" spans="1:26" ht="13.2" x14ac:dyDescent="0.25">
      <c r="A1168" s="1">
        <v>44334</v>
      </c>
      <c r="B1168" s="1">
        <v>44334</v>
      </c>
      <c r="C1168" t="s">
        <v>31</v>
      </c>
      <c r="D1168" s="3">
        <v>43045</v>
      </c>
      <c r="E1168" t="s">
        <v>7</v>
      </c>
      <c r="F1168" t="s">
        <v>72</v>
      </c>
      <c r="G1168" t="s">
        <v>38</v>
      </c>
      <c r="H1168" t="s">
        <v>39</v>
      </c>
      <c r="I1168" t="s">
        <v>99</v>
      </c>
      <c r="J1168" t="s">
        <v>41</v>
      </c>
      <c r="K1168" s="2">
        <v>1352.47</v>
      </c>
      <c r="L1168" s="2">
        <v>3147.53</v>
      </c>
      <c r="M1168" s="2">
        <v>0</v>
      </c>
      <c r="N1168" s="2">
        <v>4500</v>
      </c>
      <c r="O1168" s="2">
        <v>2948</v>
      </c>
      <c r="P1168" s="2">
        <v>1052</v>
      </c>
      <c r="Q1168" s="2">
        <v>0</v>
      </c>
      <c r="R1168" s="2">
        <v>4000</v>
      </c>
      <c r="S1168" s="2">
        <v>717.22</v>
      </c>
      <c r="T1168" s="2">
        <v>5782.78</v>
      </c>
      <c r="U1168" s="2">
        <v>0</v>
      </c>
      <c r="V1168" s="2">
        <v>6500</v>
      </c>
      <c r="W1168" s="2">
        <v>3121.69</v>
      </c>
      <c r="X1168" s="2">
        <v>11878.31</v>
      </c>
      <c r="Y1168" s="2">
        <v>0</v>
      </c>
      <c r="Z1168" s="2">
        <v>15000</v>
      </c>
    </row>
    <row r="1169" spans="1:26" ht="13.2" x14ac:dyDescent="0.25">
      <c r="A1169" s="1">
        <v>44356</v>
      </c>
      <c r="B1169" s="1">
        <v>44356</v>
      </c>
      <c r="C1169" t="s">
        <v>31</v>
      </c>
      <c r="D1169" s="3">
        <v>43045</v>
      </c>
      <c r="E1169" t="s">
        <v>7</v>
      </c>
      <c r="F1169" t="s">
        <v>43</v>
      </c>
      <c r="G1169" t="s">
        <v>38</v>
      </c>
      <c r="H1169" t="s">
        <v>39</v>
      </c>
      <c r="J1169" t="s">
        <v>41</v>
      </c>
      <c r="K1169" s="2">
        <v>0</v>
      </c>
      <c r="L1169" s="2">
        <v>500</v>
      </c>
      <c r="M1169" s="2">
        <v>0</v>
      </c>
      <c r="N1169" s="2">
        <v>500</v>
      </c>
      <c r="O1169" s="2">
        <v>4000</v>
      </c>
      <c r="P1169" s="2">
        <v>0</v>
      </c>
      <c r="Q1169" s="2">
        <v>0</v>
      </c>
      <c r="R1169" s="2">
        <v>4000</v>
      </c>
      <c r="S1169" s="2">
        <v>0</v>
      </c>
      <c r="T1169" s="2">
        <v>500</v>
      </c>
      <c r="U1169" s="2">
        <v>0</v>
      </c>
      <c r="V1169" s="2">
        <v>500</v>
      </c>
      <c r="W1169" s="2">
        <v>0</v>
      </c>
      <c r="X1169" s="2">
        <v>5000</v>
      </c>
      <c r="Y1169" s="2">
        <v>0</v>
      </c>
      <c r="Z1169" s="2">
        <v>5000</v>
      </c>
    </row>
    <row r="1170" spans="1:26" ht="13.2" x14ac:dyDescent="0.25">
      <c r="A1170" s="1">
        <v>44341</v>
      </c>
      <c r="B1170" s="1">
        <v>44341</v>
      </c>
      <c r="C1170" t="s">
        <v>31</v>
      </c>
      <c r="D1170" s="3">
        <v>43046</v>
      </c>
      <c r="E1170" t="s">
        <v>7</v>
      </c>
      <c r="F1170" t="s">
        <v>32</v>
      </c>
      <c r="G1170" t="s">
        <v>38</v>
      </c>
      <c r="H1170" t="s">
        <v>39</v>
      </c>
      <c r="I1170" t="s">
        <v>99</v>
      </c>
      <c r="J1170" t="s">
        <v>41</v>
      </c>
      <c r="K1170" s="2">
        <v>1298.9000000000001</v>
      </c>
      <c r="L1170" s="2">
        <v>2701.1</v>
      </c>
      <c r="M1170" s="2">
        <v>0</v>
      </c>
      <c r="N1170" s="2">
        <v>4000</v>
      </c>
      <c r="O1170" s="2">
        <v>1884.57</v>
      </c>
      <c r="P1170" s="2">
        <v>8115.43</v>
      </c>
      <c r="Q1170" s="2">
        <v>0</v>
      </c>
      <c r="R1170" s="2">
        <v>10000</v>
      </c>
      <c r="S1170" s="2">
        <v>2517.37</v>
      </c>
      <c r="T1170" s="2">
        <v>2982.63</v>
      </c>
      <c r="U1170" s="2">
        <v>0</v>
      </c>
      <c r="V1170" s="2">
        <v>5500</v>
      </c>
      <c r="W1170" s="2">
        <v>11931.7</v>
      </c>
      <c r="X1170" s="2">
        <v>7568.3</v>
      </c>
      <c r="Y1170" s="2">
        <v>0</v>
      </c>
      <c r="Z1170" s="2">
        <v>19500</v>
      </c>
    </row>
    <row r="1171" spans="1:26" ht="13.2" x14ac:dyDescent="0.25">
      <c r="A1171" s="1">
        <v>44354</v>
      </c>
      <c r="B1171" s="1">
        <v>44354</v>
      </c>
      <c r="C1171" t="s">
        <v>31</v>
      </c>
      <c r="D1171" s="3">
        <v>43046</v>
      </c>
      <c r="E1171" t="s">
        <v>7</v>
      </c>
      <c r="F1171" t="s">
        <v>32</v>
      </c>
      <c r="G1171" t="s">
        <v>38</v>
      </c>
      <c r="H1171" t="s">
        <v>39</v>
      </c>
      <c r="I1171" t="s">
        <v>50</v>
      </c>
      <c r="J1171" t="s">
        <v>41</v>
      </c>
      <c r="K1171" s="2">
        <v>996.86</v>
      </c>
      <c r="L1171" s="2">
        <v>1503.14</v>
      </c>
      <c r="M1171" s="2">
        <v>0</v>
      </c>
      <c r="N1171" s="2">
        <v>2500</v>
      </c>
      <c r="O1171" s="2">
        <v>386.89</v>
      </c>
      <c r="P1171" s="2">
        <v>3613.11</v>
      </c>
      <c r="Q1171" s="2">
        <v>0</v>
      </c>
      <c r="R1171" s="2">
        <v>4000</v>
      </c>
      <c r="S1171" s="2">
        <v>486.18</v>
      </c>
      <c r="T1171" s="2">
        <v>13.82</v>
      </c>
      <c r="U1171" s="2">
        <v>0</v>
      </c>
      <c r="V1171" s="2">
        <v>500</v>
      </c>
      <c r="W1171" s="2">
        <v>5096.1499999999996</v>
      </c>
      <c r="X1171" s="2">
        <v>1903.85</v>
      </c>
      <c r="Y1171" s="2">
        <v>0</v>
      </c>
      <c r="Z1171" s="2">
        <v>7000</v>
      </c>
    </row>
    <row r="1172" spans="1:26" ht="13.2" x14ac:dyDescent="0.25">
      <c r="A1172" s="1">
        <v>44359</v>
      </c>
      <c r="B1172" s="1">
        <v>44359</v>
      </c>
      <c r="C1172" t="s">
        <v>31</v>
      </c>
      <c r="D1172" s="3">
        <v>43046</v>
      </c>
      <c r="E1172" t="s">
        <v>7</v>
      </c>
      <c r="F1172" t="s">
        <v>32</v>
      </c>
      <c r="G1172" t="s">
        <v>38</v>
      </c>
      <c r="H1172" t="s">
        <v>39</v>
      </c>
      <c r="I1172" t="s">
        <v>40</v>
      </c>
      <c r="J1172" t="s">
        <v>41</v>
      </c>
      <c r="K1172" s="2">
        <v>1828.25</v>
      </c>
      <c r="L1172" s="2">
        <v>4171.75</v>
      </c>
      <c r="M1172" s="2">
        <v>0</v>
      </c>
      <c r="N1172" s="2">
        <v>6000</v>
      </c>
      <c r="O1172" s="2">
        <v>17895.400000000001</v>
      </c>
      <c r="P1172" s="2">
        <v>13421.55</v>
      </c>
      <c r="Q1172" s="2">
        <v>0</v>
      </c>
      <c r="R1172" s="2">
        <v>31316.95</v>
      </c>
      <c r="S1172" s="2">
        <v>490</v>
      </c>
      <c r="T1172" s="2">
        <v>4510</v>
      </c>
      <c r="U1172" s="2">
        <v>0</v>
      </c>
      <c r="V1172" s="2">
        <v>5000</v>
      </c>
      <c r="W1172" s="2">
        <v>15739.8</v>
      </c>
      <c r="X1172" s="2">
        <v>26577.15</v>
      </c>
      <c r="Y1172" s="2">
        <v>0</v>
      </c>
      <c r="Z1172" s="2">
        <v>42316.95</v>
      </c>
    </row>
    <row r="1173" spans="1:26" ht="13.2" x14ac:dyDescent="0.25">
      <c r="A1173" s="1">
        <v>44335</v>
      </c>
      <c r="B1173" s="1">
        <v>44335</v>
      </c>
      <c r="C1173" t="s">
        <v>31</v>
      </c>
      <c r="D1173" s="3">
        <v>43047</v>
      </c>
      <c r="E1173" t="s">
        <v>7</v>
      </c>
      <c r="F1173" t="s">
        <v>32</v>
      </c>
      <c r="G1173" t="s">
        <v>38</v>
      </c>
      <c r="H1173" t="s">
        <v>39</v>
      </c>
      <c r="I1173" t="s">
        <v>40</v>
      </c>
      <c r="J1173" t="s">
        <v>41</v>
      </c>
      <c r="K1173" s="2">
        <v>615.65</v>
      </c>
      <c r="L1173" s="2">
        <v>2184.35</v>
      </c>
      <c r="M1173" s="2">
        <v>0</v>
      </c>
      <c r="N1173" s="2">
        <v>2800</v>
      </c>
      <c r="O1173" s="2">
        <v>6682.9</v>
      </c>
      <c r="P1173" s="2">
        <v>6317.1</v>
      </c>
      <c r="Q1173" s="2">
        <v>0</v>
      </c>
      <c r="R1173" s="2">
        <v>13000</v>
      </c>
      <c r="S1173" s="2">
        <v>2619.79</v>
      </c>
      <c r="T1173" s="2">
        <v>2180.21</v>
      </c>
      <c r="U1173" s="2">
        <v>0</v>
      </c>
      <c r="V1173" s="2">
        <v>4800</v>
      </c>
      <c r="W1173" s="2">
        <v>9552.5400000000009</v>
      </c>
      <c r="X1173" s="2">
        <v>11047.46</v>
      </c>
      <c r="Y1173" s="2">
        <v>0</v>
      </c>
      <c r="Z1173" s="2">
        <v>20600</v>
      </c>
    </row>
    <row r="1174" spans="1:26" ht="13.2" x14ac:dyDescent="0.25">
      <c r="A1174" s="1">
        <v>44339</v>
      </c>
      <c r="B1174" s="1">
        <v>44339</v>
      </c>
      <c r="C1174" t="s">
        <v>31</v>
      </c>
      <c r="D1174" s="3">
        <v>43047</v>
      </c>
      <c r="E1174" t="s">
        <v>7</v>
      </c>
      <c r="F1174" t="s">
        <v>32</v>
      </c>
      <c r="G1174" t="s">
        <v>38</v>
      </c>
      <c r="H1174" t="s">
        <v>39</v>
      </c>
      <c r="I1174" t="s">
        <v>101</v>
      </c>
      <c r="J1174" t="s">
        <v>41</v>
      </c>
      <c r="K1174" s="2">
        <v>1983.25</v>
      </c>
      <c r="L1174" s="2">
        <v>1016.75</v>
      </c>
      <c r="M1174" s="2">
        <v>0</v>
      </c>
      <c r="N1174" s="2">
        <v>3000</v>
      </c>
      <c r="O1174" s="2">
        <v>4000</v>
      </c>
      <c r="P1174" s="2">
        <v>0</v>
      </c>
      <c r="Q1174" s="2">
        <v>0</v>
      </c>
      <c r="R1174" s="2">
        <v>4000</v>
      </c>
      <c r="S1174" s="2">
        <v>80</v>
      </c>
      <c r="T1174" s="2">
        <v>1920</v>
      </c>
      <c r="U1174" s="2">
        <v>0</v>
      </c>
      <c r="V1174" s="2">
        <v>2000</v>
      </c>
      <c r="W1174" s="2">
        <v>2063.25</v>
      </c>
      <c r="X1174" s="2">
        <v>6936.75</v>
      </c>
      <c r="Y1174" s="2">
        <v>0</v>
      </c>
      <c r="Z1174" s="2">
        <v>9000</v>
      </c>
    </row>
    <row r="1175" spans="1:26" ht="13.2" x14ac:dyDescent="0.25">
      <c r="A1175" s="1">
        <v>44340</v>
      </c>
      <c r="B1175" s="1">
        <v>44340</v>
      </c>
      <c r="C1175" t="s">
        <v>105</v>
      </c>
      <c r="D1175" s="3">
        <v>43047</v>
      </c>
      <c r="E1175" t="s">
        <v>7</v>
      </c>
      <c r="F1175" t="s">
        <v>32</v>
      </c>
      <c r="G1175" t="s">
        <v>73</v>
      </c>
      <c r="H1175" t="s">
        <v>87</v>
      </c>
      <c r="I1175" t="s">
        <v>393</v>
      </c>
      <c r="J1175" t="s">
        <v>36</v>
      </c>
      <c r="K1175" s="2">
        <v>0</v>
      </c>
      <c r="L1175" s="2">
        <v>500</v>
      </c>
      <c r="M1175" s="2">
        <v>0</v>
      </c>
      <c r="N1175" s="2">
        <v>500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1500</v>
      </c>
      <c r="U1175" s="2">
        <v>0</v>
      </c>
      <c r="V1175" s="2">
        <v>1500</v>
      </c>
      <c r="W1175" s="2">
        <v>0</v>
      </c>
      <c r="X1175" s="2">
        <v>2000</v>
      </c>
      <c r="Y1175" s="2">
        <v>0</v>
      </c>
      <c r="Z1175" s="2">
        <v>2000</v>
      </c>
    </row>
    <row r="1176" spans="1:26" ht="13.2" x14ac:dyDescent="0.25">
      <c r="A1176" s="1">
        <v>44343</v>
      </c>
      <c r="B1176" s="1">
        <v>44343</v>
      </c>
      <c r="C1176" t="s">
        <v>31</v>
      </c>
      <c r="D1176" s="3">
        <v>43049</v>
      </c>
      <c r="E1176" t="s">
        <v>7</v>
      </c>
      <c r="F1176" t="s">
        <v>32</v>
      </c>
      <c r="G1176" t="s">
        <v>38</v>
      </c>
      <c r="H1176" t="s">
        <v>39</v>
      </c>
      <c r="I1176" t="s">
        <v>50</v>
      </c>
      <c r="J1176" t="s">
        <v>41</v>
      </c>
      <c r="K1176" s="2">
        <v>7.9</v>
      </c>
      <c r="L1176" s="2">
        <v>492.1</v>
      </c>
      <c r="M1176" s="2">
        <v>0</v>
      </c>
      <c r="N1176" s="2">
        <v>500</v>
      </c>
      <c r="O1176" s="2">
        <v>1762.89</v>
      </c>
      <c r="P1176" s="2">
        <v>2237.11</v>
      </c>
      <c r="Q1176" s="2">
        <v>0</v>
      </c>
      <c r="R1176" s="2">
        <v>4000</v>
      </c>
      <c r="S1176" s="2">
        <v>0</v>
      </c>
      <c r="T1176" s="2">
        <v>500</v>
      </c>
      <c r="U1176" s="2">
        <v>0</v>
      </c>
      <c r="V1176" s="2">
        <v>500</v>
      </c>
      <c r="W1176" s="2">
        <v>2245.0100000000002</v>
      </c>
      <c r="X1176" s="2">
        <v>2754.99</v>
      </c>
      <c r="Y1176" s="2">
        <v>0</v>
      </c>
      <c r="Z1176" s="2">
        <v>5000</v>
      </c>
    </row>
    <row r="1177" spans="1:26" ht="13.2" x14ac:dyDescent="0.25">
      <c r="A1177" s="1">
        <v>44346</v>
      </c>
      <c r="B1177" s="1">
        <v>44346</v>
      </c>
      <c r="C1177" t="s">
        <v>31</v>
      </c>
      <c r="D1177" s="3">
        <v>43052</v>
      </c>
      <c r="E1177" t="s">
        <v>7</v>
      </c>
      <c r="F1177" t="s">
        <v>32</v>
      </c>
      <c r="G1177" t="s">
        <v>38</v>
      </c>
      <c r="H1177" t="s">
        <v>39</v>
      </c>
      <c r="I1177" t="s">
        <v>40</v>
      </c>
      <c r="J1177" t="s">
        <v>41</v>
      </c>
      <c r="K1177" s="2">
        <v>57.05</v>
      </c>
      <c r="L1177" s="2">
        <v>3042.95</v>
      </c>
      <c r="M1177" s="2">
        <v>0</v>
      </c>
      <c r="N1177" s="2">
        <v>3100</v>
      </c>
      <c r="O1177" s="2">
        <v>8180.48</v>
      </c>
      <c r="P1177" s="2">
        <v>15819.52</v>
      </c>
      <c r="Q1177" s="2">
        <v>0</v>
      </c>
      <c r="R1177" s="2">
        <v>24000</v>
      </c>
      <c r="S1177" s="2">
        <v>2013.01</v>
      </c>
      <c r="T1177" s="2">
        <v>2586.9899999999998</v>
      </c>
      <c r="U1177" s="2">
        <v>0</v>
      </c>
      <c r="V1177" s="2">
        <v>4600</v>
      </c>
      <c r="W1177" s="2">
        <v>17889.580000000002</v>
      </c>
      <c r="X1177" s="2">
        <v>13810.42</v>
      </c>
      <c r="Y1177" s="2">
        <v>0</v>
      </c>
      <c r="Z1177" s="2">
        <v>31700</v>
      </c>
    </row>
    <row r="1178" spans="1:26" ht="13.2" x14ac:dyDescent="0.25">
      <c r="A1178" s="1">
        <v>44349</v>
      </c>
      <c r="B1178" s="1">
        <v>44349</v>
      </c>
      <c r="C1178" t="s">
        <v>31</v>
      </c>
      <c r="D1178" s="3">
        <v>43053</v>
      </c>
      <c r="E1178" t="s">
        <v>7</v>
      </c>
      <c r="F1178" t="s">
        <v>72</v>
      </c>
      <c r="G1178" t="s">
        <v>38</v>
      </c>
      <c r="H1178" t="s">
        <v>39</v>
      </c>
      <c r="I1178" t="s">
        <v>155</v>
      </c>
      <c r="J1178" t="s">
        <v>41</v>
      </c>
      <c r="K1178" s="2">
        <v>15.8</v>
      </c>
      <c r="L1178" s="2">
        <v>484.2</v>
      </c>
      <c r="M1178" s="2">
        <v>0</v>
      </c>
      <c r="N1178" s="2">
        <v>500</v>
      </c>
      <c r="O1178" s="2">
        <v>3796</v>
      </c>
      <c r="P1178" s="2">
        <v>204</v>
      </c>
      <c r="Q1178" s="2">
        <v>0</v>
      </c>
      <c r="R1178" s="2">
        <v>4000</v>
      </c>
      <c r="S1178" s="2">
        <v>0</v>
      </c>
      <c r="T1178" s="2">
        <v>500</v>
      </c>
      <c r="U1178" s="2">
        <v>0</v>
      </c>
      <c r="V1178" s="2">
        <v>500</v>
      </c>
      <c r="W1178" s="2">
        <v>219.8</v>
      </c>
      <c r="X1178" s="2">
        <v>4780.2</v>
      </c>
      <c r="Y1178" s="2">
        <v>0</v>
      </c>
      <c r="Z1178" s="2">
        <v>5000</v>
      </c>
    </row>
    <row r="1179" spans="1:26" ht="13.2" x14ac:dyDescent="0.25">
      <c r="A1179" s="1">
        <v>44350</v>
      </c>
      <c r="B1179" s="1">
        <v>44350</v>
      </c>
      <c r="C1179" t="s">
        <v>31</v>
      </c>
      <c r="D1179" s="3">
        <v>43053</v>
      </c>
      <c r="E1179" t="s">
        <v>7</v>
      </c>
      <c r="F1179" t="s">
        <v>43</v>
      </c>
      <c r="G1179" t="s">
        <v>60</v>
      </c>
      <c r="H1179" t="s">
        <v>61</v>
      </c>
      <c r="I1179" t="s">
        <v>221</v>
      </c>
      <c r="J1179" t="s">
        <v>36</v>
      </c>
      <c r="K1179" s="2">
        <v>16.149999999999999</v>
      </c>
      <c r="L1179" s="2">
        <v>483.85</v>
      </c>
      <c r="M1179" s="2">
        <v>0</v>
      </c>
      <c r="N1179" s="2">
        <v>500</v>
      </c>
      <c r="O1179" s="2">
        <v>4000</v>
      </c>
      <c r="P1179" s="2">
        <v>0</v>
      </c>
      <c r="Q1179" s="2">
        <v>0</v>
      </c>
      <c r="R1179" s="2">
        <v>4000</v>
      </c>
      <c r="S1179" s="2">
        <v>0</v>
      </c>
      <c r="T1179" s="2">
        <v>500</v>
      </c>
      <c r="U1179" s="2">
        <v>0</v>
      </c>
      <c r="V1179" s="2">
        <v>500</v>
      </c>
      <c r="W1179" s="2">
        <v>16.149999999999999</v>
      </c>
      <c r="X1179" s="2">
        <v>4983.8500000000004</v>
      </c>
      <c r="Y1179" s="2">
        <v>0</v>
      </c>
      <c r="Z1179" s="2">
        <v>5000</v>
      </c>
    </row>
    <row r="1180" spans="1:26" ht="13.2" x14ac:dyDescent="0.25">
      <c r="A1180" s="1">
        <v>44364</v>
      </c>
      <c r="B1180" s="1">
        <v>44364</v>
      </c>
      <c r="C1180" t="s">
        <v>31</v>
      </c>
      <c r="D1180" s="3">
        <v>43053</v>
      </c>
      <c r="E1180" t="s">
        <v>7</v>
      </c>
      <c r="F1180" t="s">
        <v>32</v>
      </c>
      <c r="G1180" t="s">
        <v>38</v>
      </c>
      <c r="H1180" t="s">
        <v>39</v>
      </c>
      <c r="I1180" t="s">
        <v>50</v>
      </c>
      <c r="J1180" t="s">
        <v>41</v>
      </c>
      <c r="K1180" s="2">
        <v>1532.15</v>
      </c>
      <c r="L1180" s="2">
        <v>967.85</v>
      </c>
      <c r="M1180" s="2">
        <v>0</v>
      </c>
      <c r="N1180" s="2">
        <v>2500</v>
      </c>
      <c r="O1180" s="2">
        <v>4000</v>
      </c>
      <c r="P1180" s="2">
        <v>6989.5</v>
      </c>
      <c r="Q1180" s="2">
        <v>0</v>
      </c>
      <c r="R1180" s="2">
        <v>10989.5</v>
      </c>
      <c r="S1180" s="2">
        <v>0</v>
      </c>
      <c r="T1180" s="2">
        <v>10500</v>
      </c>
      <c r="U1180" s="2">
        <v>0</v>
      </c>
      <c r="V1180" s="2">
        <v>10500</v>
      </c>
      <c r="W1180" s="2">
        <v>8521.65</v>
      </c>
      <c r="X1180" s="2">
        <v>15467.85</v>
      </c>
      <c r="Y1180" s="2">
        <v>0</v>
      </c>
      <c r="Z1180" s="2">
        <v>23989.5</v>
      </c>
    </row>
    <row r="1181" spans="1:26" ht="13.2" x14ac:dyDescent="0.25">
      <c r="A1181" s="1">
        <v>44360</v>
      </c>
      <c r="B1181" s="1">
        <v>44360</v>
      </c>
      <c r="C1181" t="s">
        <v>31</v>
      </c>
      <c r="D1181" s="3">
        <v>43055</v>
      </c>
      <c r="E1181" t="s">
        <v>7</v>
      </c>
      <c r="F1181" t="s">
        <v>32</v>
      </c>
      <c r="G1181" t="s">
        <v>38</v>
      </c>
      <c r="H1181" t="s">
        <v>39</v>
      </c>
      <c r="I1181" t="s">
        <v>40</v>
      </c>
      <c r="J1181" t="s">
        <v>41</v>
      </c>
      <c r="K1181" s="2">
        <v>273.55</v>
      </c>
      <c r="L1181" s="2">
        <v>2526.4499999999998</v>
      </c>
      <c r="M1181" s="2">
        <v>0</v>
      </c>
      <c r="N1181" s="2">
        <v>2800</v>
      </c>
      <c r="O1181" s="2">
        <v>10426.1</v>
      </c>
      <c r="P1181" s="2">
        <v>15173.9</v>
      </c>
      <c r="Q1181" s="2">
        <v>0</v>
      </c>
      <c r="R1181" s="2">
        <v>25600</v>
      </c>
      <c r="S1181" s="2">
        <v>1200</v>
      </c>
      <c r="T1181" s="2">
        <v>2400</v>
      </c>
      <c r="U1181" s="2">
        <v>0</v>
      </c>
      <c r="V1181" s="2">
        <v>3600</v>
      </c>
      <c r="W1181" s="2">
        <v>16647.45</v>
      </c>
      <c r="X1181" s="2">
        <v>15352.55</v>
      </c>
      <c r="Y1181" s="2">
        <v>0</v>
      </c>
      <c r="Z1181" s="2">
        <v>32000</v>
      </c>
    </row>
    <row r="1182" spans="1:26" ht="13.2" x14ac:dyDescent="0.25">
      <c r="A1182" s="1">
        <v>44371</v>
      </c>
      <c r="B1182" s="1">
        <v>44371</v>
      </c>
      <c r="C1182" t="s">
        <v>31</v>
      </c>
      <c r="D1182" s="3">
        <v>43055</v>
      </c>
      <c r="E1182" t="s">
        <v>7</v>
      </c>
      <c r="F1182" t="s">
        <v>43</v>
      </c>
      <c r="G1182" t="s">
        <v>38</v>
      </c>
      <c r="H1182" t="s">
        <v>39</v>
      </c>
      <c r="I1182" t="s">
        <v>144</v>
      </c>
      <c r="J1182" t="s">
        <v>41</v>
      </c>
      <c r="K1182" s="2">
        <v>24.4</v>
      </c>
      <c r="L1182" s="2">
        <v>2875.6</v>
      </c>
      <c r="M1182" s="2">
        <v>0</v>
      </c>
      <c r="N1182" s="2">
        <v>2900</v>
      </c>
      <c r="O1182" s="2">
        <v>2037.7</v>
      </c>
      <c r="P1182" s="2">
        <v>3962.3</v>
      </c>
      <c r="Q1182" s="2">
        <v>0</v>
      </c>
      <c r="R1182" s="2">
        <v>6000</v>
      </c>
      <c r="S1182" s="2">
        <v>954.74</v>
      </c>
      <c r="T1182" s="2">
        <v>1645.26</v>
      </c>
      <c r="U1182" s="2">
        <v>0</v>
      </c>
      <c r="V1182" s="2">
        <v>2600</v>
      </c>
      <c r="W1182" s="2">
        <v>4941.4399999999996</v>
      </c>
      <c r="X1182" s="2">
        <v>6558.56</v>
      </c>
      <c r="Y1182" s="2">
        <v>0</v>
      </c>
      <c r="Z1182" s="2">
        <v>11500</v>
      </c>
    </row>
    <row r="1183" spans="1:26" ht="13.2" x14ac:dyDescent="0.25">
      <c r="A1183" s="1">
        <v>44362</v>
      </c>
      <c r="B1183" s="1">
        <v>44362</v>
      </c>
      <c r="C1183" t="s">
        <v>31</v>
      </c>
      <c r="D1183" s="3">
        <v>43056</v>
      </c>
      <c r="E1183" t="s">
        <v>7</v>
      </c>
      <c r="F1183" t="s">
        <v>32</v>
      </c>
      <c r="G1183" t="s">
        <v>73</v>
      </c>
      <c r="H1183" t="s">
        <v>386</v>
      </c>
      <c r="I1183" t="s">
        <v>411</v>
      </c>
      <c r="J1183" t="s">
        <v>36</v>
      </c>
      <c r="K1183" s="2">
        <v>91.15</v>
      </c>
      <c r="L1183" s="2">
        <v>408.85</v>
      </c>
      <c r="M1183" s="2">
        <v>0</v>
      </c>
      <c r="N1183" s="2">
        <v>500</v>
      </c>
      <c r="O1183" s="2">
        <v>4000</v>
      </c>
      <c r="P1183" s="2">
        <v>0</v>
      </c>
      <c r="Q1183" s="2">
        <v>0</v>
      </c>
      <c r="R1183" s="2">
        <v>4000</v>
      </c>
      <c r="S1183" s="2">
        <v>297.95</v>
      </c>
      <c r="T1183" s="2">
        <v>202.05</v>
      </c>
      <c r="U1183" s="2">
        <v>0</v>
      </c>
      <c r="V1183" s="2">
        <v>500</v>
      </c>
      <c r="W1183" s="2">
        <v>389.1</v>
      </c>
      <c r="X1183" s="2">
        <v>4610.8999999999996</v>
      </c>
      <c r="Y1183" s="2">
        <v>0</v>
      </c>
      <c r="Z1183" s="2">
        <v>5000</v>
      </c>
    </row>
    <row r="1184" spans="1:26" ht="13.2" x14ac:dyDescent="0.25">
      <c r="A1184" s="1">
        <v>44363</v>
      </c>
      <c r="B1184" s="1">
        <v>44363</v>
      </c>
      <c r="C1184" t="s">
        <v>31</v>
      </c>
      <c r="D1184" s="3">
        <v>43056</v>
      </c>
      <c r="E1184" t="s">
        <v>7</v>
      </c>
      <c r="F1184" t="s">
        <v>72</v>
      </c>
      <c r="G1184" t="s">
        <v>57</v>
      </c>
      <c r="H1184" t="s">
        <v>79</v>
      </c>
      <c r="I1184" t="s">
        <v>110</v>
      </c>
      <c r="J1184" t="s">
        <v>36</v>
      </c>
      <c r="K1184" s="2">
        <v>2118.85</v>
      </c>
      <c r="L1184" s="2">
        <v>181.15</v>
      </c>
      <c r="M1184" s="2">
        <v>0</v>
      </c>
      <c r="N1184" s="2">
        <v>2300</v>
      </c>
      <c r="O1184" s="2">
        <v>2000</v>
      </c>
      <c r="P1184" s="2">
        <v>3283.42</v>
      </c>
      <c r="Q1184" s="2">
        <v>0</v>
      </c>
      <c r="R1184" s="2">
        <v>5283.42</v>
      </c>
      <c r="S1184" s="2">
        <v>1755.7</v>
      </c>
      <c r="T1184" s="2">
        <v>1389.35</v>
      </c>
      <c r="U1184" s="2">
        <v>0</v>
      </c>
      <c r="V1184" s="2">
        <v>3145.05</v>
      </c>
      <c r="W1184" s="2">
        <v>7157.97</v>
      </c>
      <c r="X1184" s="2">
        <v>3570.5</v>
      </c>
      <c r="Y1184" s="2">
        <v>0</v>
      </c>
      <c r="Z1184" s="2">
        <v>10728.47</v>
      </c>
    </row>
    <row r="1185" spans="1:26" ht="13.2" x14ac:dyDescent="0.25">
      <c r="A1185" s="1">
        <v>44391</v>
      </c>
      <c r="B1185" s="1">
        <v>44391</v>
      </c>
      <c r="C1185" t="s">
        <v>31</v>
      </c>
      <c r="D1185" s="3">
        <v>43056</v>
      </c>
      <c r="E1185" t="s">
        <v>7</v>
      </c>
      <c r="F1185" t="s">
        <v>72</v>
      </c>
      <c r="G1185" t="s">
        <v>57</v>
      </c>
      <c r="H1185" t="s">
        <v>79</v>
      </c>
      <c r="I1185" t="s">
        <v>80</v>
      </c>
      <c r="J1185" t="s">
        <v>36</v>
      </c>
      <c r="K1185" s="2">
        <v>7.9</v>
      </c>
      <c r="L1185" s="2">
        <v>492.1</v>
      </c>
      <c r="M1185" s="2">
        <v>0</v>
      </c>
      <c r="N1185" s="2">
        <v>500</v>
      </c>
      <c r="O1185" s="2">
        <v>4000</v>
      </c>
      <c r="P1185" s="2">
        <v>0</v>
      </c>
      <c r="Q1185" s="2">
        <v>0</v>
      </c>
      <c r="R1185" s="2">
        <v>4000</v>
      </c>
      <c r="S1185" s="2">
        <v>0</v>
      </c>
      <c r="T1185" s="2">
        <v>500</v>
      </c>
      <c r="U1185" s="2">
        <v>0</v>
      </c>
      <c r="V1185" s="2">
        <v>500</v>
      </c>
      <c r="W1185" s="2">
        <v>7.9</v>
      </c>
      <c r="X1185" s="2">
        <v>4992.1000000000004</v>
      </c>
      <c r="Y1185" s="2">
        <v>0</v>
      </c>
      <c r="Z1185" s="2">
        <v>5000</v>
      </c>
    </row>
    <row r="1186" spans="1:26" ht="13.2" x14ac:dyDescent="0.25">
      <c r="A1186" s="1">
        <v>44368</v>
      </c>
      <c r="B1186" s="1">
        <v>44368</v>
      </c>
      <c r="C1186" t="s">
        <v>31</v>
      </c>
      <c r="D1186" s="3">
        <v>43059</v>
      </c>
      <c r="E1186" t="s">
        <v>7</v>
      </c>
      <c r="F1186" t="s">
        <v>72</v>
      </c>
      <c r="G1186" t="s">
        <v>54</v>
      </c>
      <c r="H1186" t="s">
        <v>852</v>
      </c>
      <c r="I1186" t="s">
        <v>853</v>
      </c>
      <c r="J1186" t="s">
        <v>41</v>
      </c>
      <c r="K1186" s="2">
        <v>1766.5</v>
      </c>
      <c r="L1186" s="2">
        <v>1233.5</v>
      </c>
      <c r="M1186" s="2">
        <v>0</v>
      </c>
      <c r="N1186" s="2">
        <v>3000</v>
      </c>
      <c r="O1186" s="2">
        <v>5000</v>
      </c>
      <c r="P1186" s="2">
        <v>0</v>
      </c>
      <c r="Q1186" s="2">
        <v>0</v>
      </c>
      <c r="R1186" s="2">
        <v>5000</v>
      </c>
      <c r="S1186" s="2">
        <v>634.20000000000005</v>
      </c>
      <c r="T1186" s="2">
        <v>3365.8</v>
      </c>
      <c r="U1186" s="2">
        <v>0</v>
      </c>
      <c r="V1186" s="2">
        <v>4000</v>
      </c>
      <c r="W1186" s="2">
        <v>2400.6999999999998</v>
      </c>
      <c r="X1186" s="2">
        <v>9599.2999999999993</v>
      </c>
      <c r="Y1186" s="2">
        <v>0</v>
      </c>
      <c r="Z1186" s="2">
        <v>12000</v>
      </c>
    </row>
    <row r="1187" spans="1:26" ht="13.2" x14ac:dyDescent="0.25">
      <c r="A1187" s="1">
        <v>44367</v>
      </c>
      <c r="B1187" s="1">
        <v>44367</v>
      </c>
      <c r="C1187" t="s">
        <v>31</v>
      </c>
      <c r="D1187" s="3">
        <v>43060</v>
      </c>
      <c r="E1187" t="s">
        <v>7</v>
      </c>
      <c r="F1187" t="s">
        <v>32</v>
      </c>
      <c r="G1187" t="s">
        <v>57</v>
      </c>
      <c r="H1187" t="s">
        <v>111</v>
      </c>
      <c r="I1187" t="s">
        <v>112</v>
      </c>
      <c r="J1187" t="s">
        <v>36</v>
      </c>
      <c r="K1187" s="2">
        <v>40.9</v>
      </c>
      <c r="L1187" s="2">
        <v>459.1</v>
      </c>
      <c r="M1187" s="2">
        <v>0</v>
      </c>
      <c r="N1187" s="2">
        <v>500</v>
      </c>
      <c r="O1187" s="2">
        <v>7145.28</v>
      </c>
      <c r="P1187" s="2">
        <v>20641.919999999998</v>
      </c>
      <c r="Q1187" s="2">
        <v>0</v>
      </c>
      <c r="R1187" s="2">
        <v>27787.200000000001</v>
      </c>
      <c r="S1187" s="2">
        <v>7910.19</v>
      </c>
      <c r="T1187" s="2">
        <v>4589.8100000000004</v>
      </c>
      <c r="U1187" s="2">
        <v>0</v>
      </c>
      <c r="V1187" s="2">
        <v>12500</v>
      </c>
      <c r="W1187" s="2">
        <v>28593.01</v>
      </c>
      <c r="X1187" s="2">
        <v>12194.19</v>
      </c>
      <c r="Y1187" s="2">
        <v>0</v>
      </c>
      <c r="Z1187" s="2">
        <v>40787.199999999997</v>
      </c>
    </row>
    <row r="1188" spans="1:26" ht="13.2" x14ac:dyDescent="0.25">
      <c r="A1188" s="1">
        <v>44372</v>
      </c>
      <c r="B1188" s="1">
        <v>44372</v>
      </c>
      <c r="C1188" t="s">
        <v>31</v>
      </c>
      <c r="D1188" s="3">
        <v>43060</v>
      </c>
      <c r="E1188" t="s">
        <v>7</v>
      </c>
      <c r="F1188" t="s">
        <v>72</v>
      </c>
      <c r="G1188" t="s">
        <v>38</v>
      </c>
      <c r="H1188" t="s">
        <v>39</v>
      </c>
      <c r="I1188" t="s">
        <v>155</v>
      </c>
      <c r="J1188" t="s">
        <v>41</v>
      </c>
      <c r="K1188" s="2">
        <v>7.9</v>
      </c>
      <c r="L1188" s="2">
        <v>1492.1</v>
      </c>
      <c r="M1188" s="2">
        <v>0</v>
      </c>
      <c r="N1188" s="2">
        <v>1500</v>
      </c>
      <c r="O1188" s="2">
        <v>8000</v>
      </c>
      <c r="P1188" s="2">
        <v>0</v>
      </c>
      <c r="Q1188" s="2">
        <v>0</v>
      </c>
      <c r="R1188" s="2">
        <v>8000</v>
      </c>
      <c r="S1188" s="2">
        <v>0</v>
      </c>
      <c r="T1188" s="2">
        <v>5000</v>
      </c>
      <c r="U1188" s="2">
        <v>0</v>
      </c>
      <c r="V1188" s="2">
        <v>5000</v>
      </c>
      <c r="W1188" s="2">
        <v>7.9</v>
      </c>
      <c r="X1188" s="2">
        <v>14492.1</v>
      </c>
      <c r="Y1188" s="2">
        <v>0</v>
      </c>
      <c r="Z1188" s="2">
        <v>14500</v>
      </c>
    </row>
    <row r="1189" spans="1:26" ht="13.2" x14ac:dyDescent="0.25">
      <c r="A1189" s="1">
        <v>44373</v>
      </c>
      <c r="B1189" s="1">
        <v>44373</v>
      </c>
      <c r="C1189" t="s">
        <v>105</v>
      </c>
      <c r="D1189" s="3">
        <v>43060</v>
      </c>
      <c r="E1189" t="s">
        <v>7</v>
      </c>
      <c r="F1189" t="s">
        <v>32</v>
      </c>
      <c r="G1189" t="s">
        <v>38</v>
      </c>
      <c r="H1189" t="s">
        <v>39</v>
      </c>
      <c r="I1189" t="s">
        <v>48</v>
      </c>
      <c r="J1189" t="s">
        <v>41</v>
      </c>
      <c r="K1189" s="2">
        <v>7.9</v>
      </c>
      <c r="L1189" s="2">
        <v>492.1</v>
      </c>
      <c r="M1189" s="2">
        <v>0</v>
      </c>
      <c r="N1189" s="2">
        <v>500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500</v>
      </c>
      <c r="U1189" s="2">
        <v>0</v>
      </c>
      <c r="V1189" s="2">
        <v>500</v>
      </c>
      <c r="W1189" s="2">
        <v>7.9</v>
      </c>
      <c r="X1189" s="2">
        <v>992.1</v>
      </c>
      <c r="Y1189" s="2">
        <v>0</v>
      </c>
      <c r="Z1189" s="2">
        <v>1000</v>
      </c>
    </row>
    <row r="1190" spans="1:26" ht="13.2" x14ac:dyDescent="0.25">
      <c r="A1190" s="1">
        <v>44375</v>
      </c>
      <c r="B1190" s="1">
        <v>44375</v>
      </c>
      <c r="C1190" t="s">
        <v>31</v>
      </c>
      <c r="D1190" s="3">
        <v>43060</v>
      </c>
      <c r="E1190" t="s">
        <v>7</v>
      </c>
      <c r="F1190" t="s">
        <v>32</v>
      </c>
      <c r="G1190" t="s">
        <v>38</v>
      </c>
      <c r="H1190" t="s">
        <v>39</v>
      </c>
      <c r="I1190" t="s">
        <v>50</v>
      </c>
      <c r="J1190" t="s">
        <v>41</v>
      </c>
      <c r="K1190" s="2">
        <v>631.66999999999996</v>
      </c>
      <c r="L1190" s="2">
        <v>618.33000000000004</v>
      </c>
      <c r="M1190" s="2">
        <v>0</v>
      </c>
      <c r="N1190" s="2">
        <v>1250</v>
      </c>
      <c r="O1190" s="2">
        <v>241</v>
      </c>
      <c r="P1190" s="2">
        <v>10907</v>
      </c>
      <c r="Q1190" s="2">
        <v>0</v>
      </c>
      <c r="R1190" s="2">
        <v>11148</v>
      </c>
      <c r="S1190" s="2">
        <v>1503.59</v>
      </c>
      <c r="T1190" s="2">
        <v>1096</v>
      </c>
      <c r="U1190" s="2">
        <v>0</v>
      </c>
      <c r="V1190" s="2">
        <v>2599.59</v>
      </c>
      <c r="W1190" s="2">
        <v>13042.26</v>
      </c>
      <c r="X1190" s="2">
        <v>1955.33</v>
      </c>
      <c r="Y1190" s="2">
        <v>0</v>
      </c>
      <c r="Z1190" s="2">
        <v>14997.59</v>
      </c>
    </row>
    <row r="1191" spans="1:26" ht="13.2" x14ac:dyDescent="0.25">
      <c r="A1191" s="1">
        <v>44382</v>
      </c>
      <c r="B1191" s="1">
        <v>44382</v>
      </c>
      <c r="C1191" t="s">
        <v>31</v>
      </c>
      <c r="D1191" s="3">
        <v>43062</v>
      </c>
      <c r="E1191" t="s">
        <v>7</v>
      </c>
      <c r="F1191" t="s">
        <v>43</v>
      </c>
      <c r="G1191" t="s">
        <v>38</v>
      </c>
      <c r="H1191" t="s">
        <v>39</v>
      </c>
      <c r="I1191" t="s">
        <v>238</v>
      </c>
      <c r="J1191" t="s">
        <v>41</v>
      </c>
      <c r="K1191" s="2">
        <v>24.4</v>
      </c>
      <c r="L1191" s="2">
        <v>475.6</v>
      </c>
      <c r="M1191" s="2">
        <v>0</v>
      </c>
      <c r="N1191" s="2">
        <v>500</v>
      </c>
      <c r="O1191" s="2">
        <v>4000</v>
      </c>
      <c r="P1191" s="2">
        <v>0</v>
      </c>
      <c r="Q1191" s="2">
        <v>0</v>
      </c>
      <c r="R1191" s="2">
        <v>4000</v>
      </c>
      <c r="S1191" s="2">
        <v>301.35000000000002</v>
      </c>
      <c r="T1191" s="2">
        <v>198.65</v>
      </c>
      <c r="U1191" s="2">
        <v>0</v>
      </c>
      <c r="V1191" s="2">
        <v>500</v>
      </c>
      <c r="W1191" s="2">
        <v>325.75</v>
      </c>
      <c r="X1191" s="2">
        <v>4674.25</v>
      </c>
      <c r="Y1191" s="2">
        <v>0</v>
      </c>
      <c r="Z1191" s="2">
        <v>5000</v>
      </c>
    </row>
    <row r="1192" spans="1:26" ht="13.2" x14ac:dyDescent="0.25">
      <c r="A1192" s="1">
        <v>44383</v>
      </c>
      <c r="B1192" s="1">
        <v>44383</v>
      </c>
      <c r="C1192" t="s">
        <v>31</v>
      </c>
      <c r="D1192" s="3">
        <v>43063</v>
      </c>
      <c r="E1192" t="s">
        <v>7</v>
      </c>
      <c r="F1192" t="s">
        <v>43</v>
      </c>
      <c r="G1192" t="s">
        <v>38</v>
      </c>
      <c r="H1192" t="s">
        <v>39</v>
      </c>
      <c r="I1192" t="s">
        <v>144</v>
      </c>
      <c r="J1192" t="s">
        <v>41</v>
      </c>
      <c r="K1192" s="2">
        <v>7.9</v>
      </c>
      <c r="L1192" s="2">
        <v>5292.1</v>
      </c>
      <c r="M1192" s="2">
        <v>0</v>
      </c>
      <c r="N1192" s="2">
        <v>5300</v>
      </c>
      <c r="O1192" s="2">
        <v>9728.6299999999992</v>
      </c>
      <c r="P1192" s="2">
        <v>10959.37</v>
      </c>
      <c r="Q1192" s="2">
        <v>0</v>
      </c>
      <c r="R1192" s="2">
        <v>20688</v>
      </c>
      <c r="S1192" s="2">
        <v>249</v>
      </c>
      <c r="T1192" s="2">
        <v>7751</v>
      </c>
      <c r="U1192" s="2">
        <v>0</v>
      </c>
      <c r="V1192" s="2">
        <v>8000</v>
      </c>
      <c r="W1192" s="2">
        <v>11216.27</v>
      </c>
      <c r="X1192" s="2">
        <v>22771.73</v>
      </c>
      <c r="Y1192" s="2">
        <v>0</v>
      </c>
      <c r="Z1192" s="2">
        <v>33988</v>
      </c>
    </row>
    <row r="1193" spans="1:26" ht="13.2" x14ac:dyDescent="0.25">
      <c r="A1193" s="1">
        <v>44403</v>
      </c>
      <c r="B1193" s="1">
        <v>44403</v>
      </c>
      <c r="C1193" t="s">
        <v>31</v>
      </c>
      <c r="D1193" s="3">
        <v>43063</v>
      </c>
      <c r="E1193" t="s">
        <v>7</v>
      </c>
      <c r="F1193" t="s">
        <v>72</v>
      </c>
      <c r="G1193" t="s">
        <v>38</v>
      </c>
      <c r="H1193" t="s">
        <v>39</v>
      </c>
      <c r="I1193" t="s">
        <v>155</v>
      </c>
      <c r="J1193" t="s">
        <v>41</v>
      </c>
      <c r="K1193" s="2">
        <v>7.9</v>
      </c>
      <c r="L1193" s="2">
        <v>492.1</v>
      </c>
      <c r="M1193" s="2">
        <v>0</v>
      </c>
      <c r="N1193" s="2">
        <v>500</v>
      </c>
      <c r="O1193" s="2">
        <v>4000</v>
      </c>
      <c r="P1193" s="2">
        <v>0</v>
      </c>
      <c r="Q1193" s="2">
        <v>0</v>
      </c>
      <c r="R1193" s="2">
        <v>4000</v>
      </c>
      <c r="S1193" s="2">
        <v>0</v>
      </c>
      <c r="T1193" s="2">
        <v>500</v>
      </c>
      <c r="U1193" s="2">
        <v>0</v>
      </c>
      <c r="V1193" s="2">
        <v>500</v>
      </c>
      <c r="W1193" s="2">
        <v>7.9</v>
      </c>
      <c r="X1193" s="2">
        <v>4992.1000000000004</v>
      </c>
      <c r="Y1193" s="2">
        <v>0</v>
      </c>
      <c r="Z1193" s="2">
        <v>5000</v>
      </c>
    </row>
    <row r="1194" spans="1:26" ht="13.2" x14ac:dyDescent="0.25">
      <c r="A1194" s="1">
        <v>44381</v>
      </c>
      <c r="B1194" s="1">
        <v>44381</v>
      </c>
      <c r="C1194" t="s">
        <v>31</v>
      </c>
      <c r="D1194" s="3">
        <v>43064</v>
      </c>
      <c r="E1194" t="s">
        <v>7</v>
      </c>
      <c r="F1194" t="s">
        <v>72</v>
      </c>
      <c r="G1194" t="s">
        <v>60</v>
      </c>
      <c r="H1194" t="s">
        <v>61</v>
      </c>
      <c r="I1194" t="s">
        <v>218</v>
      </c>
      <c r="J1194" t="s">
        <v>36</v>
      </c>
      <c r="K1194" s="2">
        <v>540.70000000000005</v>
      </c>
      <c r="L1194" s="2">
        <v>0</v>
      </c>
      <c r="M1194" s="2">
        <v>0</v>
      </c>
      <c r="N1194" s="2">
        <v>540.70000000000005</v>
      </c>
      <c r="O1194" s="2">
        <v>0</v>
      </c>
      <c r="P1194" s="2">
        <v>3591.86</v>
      </c>
      <c r="Q1194" s="2">
        <v>0</v>
      </c>
      <c r="R1194" s="2">
        <v>3591.86</v>
      </c>
      <c r="S1194" s="2">
        <v>890</v>
      </c>
      <c r="T1194" s="2">
        <v>0</v>
      </c>
      <c r="U1194" s="2">
        <v>0</v>
      </c>
      <c r="V1194" s="2">
        <v>890</v>
      </c>
      <c r="W1194" s="2">
        <v>5022.5600000000004</v>
      </c>
      <c r="X1194" s="2">
        <v>0</v>
      </c>
      <c r="Y1194" s="2">
        <v>0</v>
      </c>
      <c r="Z1194" s="2">
        <v>5022.5600000000004</v>
      </c>
    </row>
    <row r="1195" spans="1:26" ht="13.2" x14ac:dyDescent="0.25">
      <c r="A1195" s="1">
        <v>44407</v>
      </c>
      <c r="B1195" s="1">
        <v>44407</v>
      </c>
      <c r="C1195" t="s">
        <v>31</v>
      </c>
      <c r="D1195" s="3">
        <v>43064</v>
      </c>
      <c r="E1195" t="s">
        <v>7</v>
      </c>
      <c r="F1195" t="s">
        <v>72</v>
      </c>
      <c r="G1195" t="s">
        <v>38</v>
      </c>
      <c r="H1195" t="s">
        <v>39</v>
      </c>
      <c r="I1195" t="s">
        <v>99</v>
      </c>
      <c r="J1195" t="s">
        <v>41</v>
      </c>
      <c r="K1195" s="2">
        <v>143.97999999999999</v>
      </c>
      <c r="L1195" s="2">
        <v>356.02</v>
      </c>
      <c r="M1195" s="2">
        <v>0</v>
      </c>
      <c r="N1195" s="2">
        <v>500</v>
      </c>
      <c r="O1195" s="2">
        <v>4000</v>
      </c>
      <c r="P1195" s="2">
        <v>0</v>
      </c>
      <c r="Q1195" s="2">
        <v>0</v>
      </c>
      <c r="R1195" s="2">
        <v>4000</v>
      </c>
      <c r="S1195" s="2">
        <v>0</v>
      </c>
      <c r="T1195" s="2">
        <v>500</v>
      </c>
      <c r="U1195" s="2">
        <v>0</v>
      </c>
      <c r="V1195" s="2">
        <v>500</v>
      </c>
      <c r="W1195" s="2">
        <v>143.97999999999999</v>
      </c>
      <c r="X1195" s="2">
        <v>4856.0200000000004</v>
      </c>
      <c r="Y1195" s="2">
        <v>0</v>
      </c>
      <c r="Z1195" s="2">
        <v>5000</v>
      </c>
    </row>
    <row r="1196" spans="1:26" ht="13.2" x14ac:dyDescent="0.25">
      <c r="A1196" s="1">
        <v>44376</v>
      </c>
      <c r="B1196" s="1">
        <v>44376</v>
      </c>
      <c r="C1196" t="s">
        <v>31</v>
      </c>
      <c r="D1196" s="3">
        <v>43065</v>
      </c>
      <c r="E1196" t="s">
        <v>7</v>
      </c>
      <c r="F1196" t="s">
        <v>72</v>
      </c>
      <c r="G1196" t="s">
        <v>38</v>
      </c>
      <c r="H1196" t="s">
        <v>39</v>
      </c>
      <c r="I1196" t="s">
        <v>99</v>
      </c>
      <c r="J1196" t="s">
        <v>41</v>
      </c>
      <c r="K1196" s="2">
        <v>7.9</v>
      </c>
      <c r="L1196" s="2">
        <v>492.1</v>
      </c>
      <c r="M1196" s="2">
        <v>0</v>
      </c>
      <c r="N1196" s="2">
        <v>500</v>
      </c>
      <c r="O1196" s="2">
        <v>4000</v>
      </c>
      <c r="P1196" s="2">
        <v>0</v>
      </c>
      <c r="Q1196" s="2">
        <v>0</v>
      </c>
      <c r="R1196" s="2">
        <v>4000</v>
      </c>
      <c r="S1196" s="2">
        <v>0</v>
      </c>
      <c r="T1196" s="2">
        <v>500</v>
      </c>
      <c r="U1196" s="2">
        <v>0</v>
      </c>
      <c r="V1196" s="2">
        <v>500</v>
      </c>
      <c r="W1196" s="2">
        <v>7.9</v>
      </c>
      <c r="X1196" s="2">
        <v>4992.1000000000004</v>
      </c>
      <c r="Y1196" s="2">
        <v>0</v>
      </c>
      <c r="Z1196" s="2">
        <v>5000</v>
      </c>
    </row>
    <row r="1197" spans="1:26" ht="13.2" x14ac:dyDescent="0.25">
      <c r="A1197" s="1">
        <v>44389</v>
      </c>
      <c r="B1197" s="1">
        <v>44389</v>
      </c>
      <c r="C1197" t="s">
        <v>31</v>
      </c>
      <c r="D1197" s="3">
        <v>43065</v>
      </c>
      <c r="E1197" t="s">
        <v>7</v>
      </c>
      <c r="F1197" t="s">
        <v>43</v>
      </c>
      <c r="G1197" t="s">
        <v>38</v>
      </c>
      <c r="H1197" t="s">
        <v>39</v>
      </c>
      <c r="I1197" t="s">
        <v>238</v>
      </c>
      <c r="J1197" t="s">
        <v>41</v>
      </c>
      <c r="K1197" s="2">
        <v>7.9</v>
      </c>
      <c r="L1197" s="2">
        <v>492.1</v>
      </c>
      <c r="M1197" s="2">
        <v>0</v>
      </c>
      <c r="N1197" s="2">
        <v>500</v>
      </c>
      <c r="O1197" s="2">
        <v>4000</v>
      </c>
      <c r="P1197" s="2">
        <v>0</v>
      </c>
      <c r="Q1197" s="2">
        <v>0</v>
      </c>
      <c r="R1197" s="2">
        <v>4000</v>
      </c>
      <c r="S1197" s="2">
        <v>0</v>
      </c>
      <c r="T1197" s="2">
        <v>500</v>
      </c>
      <c r="U1197" s="2">
        <v>0</v>
      </c>
      <c r="V1197" s="2">
        <v>500</v>
      </c>
      <c r="W1197" s="2">
        <v>7.9</v>
      </c>
      <c r="X1197" s="2">
        <v>4992.1000000000004</v>
      </c>
      <c r="Y1197" s="2">
        <v>0</v>
      </c>
      <c r="Z1197" s="2">
        <v>5000</v>
      </c>
    </row>
    <row r="1198" spans="1:26" ht="13.2" x14ac:dyDescent="0.25">
      <c r="A1198" s="1">
        <v>44378</v>
      </c>
      <c r="B1198" s="1">
        <v>44378</v>
      </c>
      <c r="C1198" t="s">
        <v>31</v>
      </c>
      <c r="D1198" s="3">
        <v>43066</v>
      </c>
      <c r="E1198" t="s">
        <v>7</v>
      </c>
      <c r="F1198" t="s">
        <v>32</v>
      </c>
      <c r="G1198" t="s">
        <v>73</v>
      </c>
      <c r="H1198" t="s">
        <v>87</v>
      </c>
      <c r="I1198" t="s">
        <v>393</v>
      </c>
      <c r="J1198" t="s">
        <v>36</v>
      </c>
      <c r="K1198" s="2">
        <v>557.9</v>
      </c>
      <c r="L1198" s="2">
        <v>1692.1</v>
      </c>
      <c r="M1198" s="2">
        <v>0</v>
      </c>
      <c r="N1198" s="2">
        <v>2250</v>
      </c>
      <c r="O1198" s="2">
        <v>7854.02</v>
      </c>
      <c r="P1198" s="2">
        <v>18645.98</v>
      </c>
      <c r="Q1198" s="2">
        <v>0</v>
      </c>
      <c r="R1198" s="2">
        <v>26500</v>
      </c>
      <c r="S1198" s="2">
        <v>721.06</v>
      </c>
      <c r="T1198" s="2">
        <v>20278.939999999999</v>
      </c>
      <c r="U1198" s="2">
        <v>0</v>
      </c>
      <c r="V1198" s="2">
        <v>21000</v>
      </c>
      <c r="W1198" s="2">
        <v>19924.939999999999</v>
      </c>
      <c r="X1198" s="2">
        <v>29825.06</v>
      </c>
      <c r="Y1198" s="2">
        <v>0</v>
      </c>
      <c r="Z1198" s="2">
        <v>49750</v>
      </c>
    </row>
    <row r="1199" spans="1:26" ht="13.2" x14ac:dyDescent="0.25">
      <c r="A1199" s="1">
        <v>44379</v>
      </c>
      <c r="B1199" s="1">
        <v>44379</v>
      </c>
      <c r="C1199" t="s">
        <v>31</v>
      </c>
      <c r="D1199" s="3">
        <v>43066</v>
      </c>
      <c r="E1199" t="s">
        <v>7</v>
      </c>
      <c r="F1199" t="s">
        <v>32</v>
      </c>
      <c r="G1199" t="s">
        <v>38</v>
      </c>
      <c r="H1199" t="s">
        <v>39</v>
      </c>
      <c r="I1199" t="s">
        <v>51</v>
      </c>
      <c r="J1199" t="s">
        <v>41</v>
      </c>
      <c r="K1199" s="2">
        <v>7.9</v>
      </c>
      <c r="L1199" s="2">
        <v>492.1</v>
      </c>
      <c r="M1199" s="2">
        <v>0</v>
      </c>
      <c r="N1199" s="2">
        <v>500</v>
      </c>
      <c r="O1199" s="2">
        <v>1982.06</v>
      </c>
      <c r="P1199" s="2">
        <v>1617.94</v>
      </c>
      <c r="Q1199" s="2">
        <v>0</v>
      </c>
      <c r="R1199" s="2">
        <v>3600</v>
      </c>
      <c r="S1199" s="2">
        <v>0</v>
      </c>
      <c r="T1199" s="2">
        <v>4100</v>
      </c>
      <c r="U1199" s="2">
        <v>0</v>
      </c>
      <c r="V1199" s="2">
        <v>4100</v>
      </c>
      <c r="W1199" s="2">
        <v>1625.84</v>
      </c>
      <c r="X1199" s="2">
        <v>6574.16</v>
      </c>
      <c r="Y1199" s="2">
        <v>0</v>
      </c>
      <c r="Z1199" s="2">
        <v>8200</v>
      </c>
    </row>
    <row r="1200" spans="1:26" ht="13.2" x14ac:dyDescent="0.25">
      <c r="A1200" s="1">
        <v>44400</v>
      </c>
      <c r="B1200" s="1">
        <v>44400</v>
      </c>
      <c r="C1200" t="s">
        <v>31</v>
      </c>
      <c r="D1200" s="3">
        <v>43066</v>
      </c>
      <c r="E1200" t="s">
        <v>7</v>
      </c>
      <c r="F1200" t="s">
        <v>72</v>
      </c>
      <c r="G1200" t="s">
        <v>38</v>
      </c>
      <c r="H1200" t="s">
        <v>39</v>
      </c>
      <c r="I1200" t="s">
        <v>854</v>
      </c>
      <c r="J1200" t="s">
        <v>36</v>
      </c>
      <c r="K1200" s="2">
        <v>32.65</v>
      </c>
      <c r="L1200" s="2">
        <v>467.35</v>
      </c>
      <c r="M1200" s="2">
        <v>0</v>
      </c>
      <c r="N1200" s="2">
        <v>500</v>
      </c>
      <c r="O1200" s="2">
        <v>0</v>
      </c>
      <c r="P1200" s="2">
        <v>0</v>
      </c>
      <c r="Q1200" s="2">
        <v>0</v>
      </c>
      <c r="R1200" s="2">
        <v>0</v>
      </c>
      <c r="S1200" s="2">
        <v>141.9</v>
      </c>
      <c r="T1200" s="2">
        <v>1358.1</v>
      </c>
      <c r="U1200" s="2">
        <v>0</v>
      </c>
      <c r="V1200" s="2">
        <v>1500</v>
      </c>
      <c r="W1200" s="2">
        <v>174.55</v>
      </c>
      <c r="X1200" s="2">
        <v>1825.45</v>
      </c>
      <c r="Y1200" s="2">
        <v>0</v>
      </c>
      <c r="Z1200" s="2">
        <v>2000</v>
      </c>
    </row>
    <row r="1201" spans="1:26" ht="13.2" x14ac:dyDescent="0.25">
      <c r="A1201" s="1">
        <v>44380</v>
      </c>
      <c r="B1201" s="1">
        <v>44380</v>
      </c>
      <c r="C1201" t="s">
        <v>31</v>
      </c>
      <c r="D1201" s="3">
        <v>43067</v>
      </c>
      <c r="E1201" t="s">
        <v>7</v>
      </c>
      <c r="F1201" t="s">
        <v>32</v>
      </c>
      <c r="G1201" t="s">
        <v>57</v>
      </c>
      <c r="H1201" t="s">
        <v>79</v>
      </c>
      <c r="I1201" t="s">
        <v>80</v>
      </c>
      <c r="J1201" t="s">
        <v>36</v>
      </c>
      <c r="K1201" s="2">
        <v>24.75</v>
      </c>
      <c r="L1201" s="2">
        <v>475.25</v>
      </c>
      <c r="M1201" s="2">
        <v>0</v>
      </c>
      <c r="N1201" s="2">
        <v>500</v>
      </c>
      <c r="O1201" s="2">
        <v>2060.38</v>
      </c>
      <c r="P1201" s="2">
        <v>1939.62</v>
      </c>
      <c r="Q1201" s="2">
        <v>0</v>
      </c>
      <c r="R1201" s="2">
        <v>4000</v>
      </c>
      <c r="S1201" s="2">
        <v>159.08000000000001</v>
      </c>
      <c r="T1201" s="2">
        <v>340.92</v>
      </c>
      <c r="U1201" s="2">
        <v>0</v>
      </c>
      <c r="V1201" s="2">
        <v>500</v>
      </c>
      <c r="W1201" s="2">
        <v>2123.4499999999998</v>
      </c>
      <c r="X1201" s="2">
        <v>2876.55</v>
      </c>
      <c r="Y1201" s="2">
        <v>0</v>
      </c>
      <c r="Z1201" s="2">
        <v>5000</v>
      </c>
    </row>
    <row r="1202" spans="1:26" ht="13.2" x14ac:dyDescent="0.25">
      <c r="A1202" s="1">
        <v>44394</v>
      </c>
      <c r="B1202" s="1">
        <v>44394</v>
      </c>
      <c r="C1202" t="s">
        <v>31</v>
      </c>
      <c r="D1202" s="3">
        <v>43067</v>
      </c>
      <c r="E1202" t="s">
        <v>7</v>
      </c>
      <c r="F1202" t="s">
        <v>32</v>
      </c>
      <c r="G1202" t="s">
        <v>38</v>
      </c>
      <c r="H1202" t="s">
        <v>39</v>
      </c>
      <c r="I1202" t="s">
        <v>50</v>
      </c>
      <c r="J1202" t="s">
        <v>41</v>
      </c>
      <c r="K1202" s="2">
        <v>16.5</v>
      </c>
      <c r="L1202" s="2">
        <v>483.5</v>
      </c>
      <c r="M1202" s="2">
        <v>0</v>
      </c>
      <c r="N1202" s="2">
        <v>500</v>
      </c>
      <c r="O1202" s="2">
        <v>4000</v>
      </c>
      <c r="P1202" s="2">
        <v>0</v>
      </c>
      <c r="Q1202" s="2">
        <v>0</v>
      </c>
      <c r="R1202" s="2">
        <v>4000</v>
      </c>
      <c r="S1202" s="2">
        <v>0</v>
      </c>
      <c r="T1202" s="2">
        <v>500</v>
      </c>
      <c r="U1202" s="2">
        <v>0</v>
      </c>
      <c r="V1202" s="2">
        <v>500</v>
      </c>
      <c r="W1202" s="2">
        <v>16.5</v>
      </c>
      <c r="X1202" s="2">
        <v>4983.5</v>
      </c>
      <c r="Y1202" s="2">
        <v>0</v>
      </c>
      <c r="Z1202" s="2">
        <v>5000</v>
      </c>
    </row>
    <row r="1203" spans="1:26" ht="13.2" x14ac:dyDescent="0.25">
      <c r="A1203" s="1">
        <v>44399</v>
      </c>
      <c r="B1203" s="1">
        <v>44399</v>
      </c>
      <c r="C1203" t="s">
        <v>31</v>
      </c>
      <c r="D1203" s="3">
        <v>43067</v>
      </c>
      <c r="E1203" t="s">
        <v>7</v>
      </c>
      <c r="F1203" t="s">
        <v>72</v>
      </c>
      <c r="G1203" t="s">
        <v>57</v>
      </c>
      <c r="H1203" t="s">
        <v>95</v>
      </c>
      <c r="I1203" t="s">
        <v>158</v>
      </c>
      <c r="J1203" t="s">
        <v>36</v>
      </c>
      <c r="K1203" s="2">
        <v>7.9</v>
      </c>
      <c r="L1203" s="2">
        <v>492.1</v>
      </c>
      <c r="M1203" s="2">
        <v>0</v>
      </c>
      <c r="N1203" s="2">
        <v>500</v>
      </c>
      <c r="O1203" s="2">
        <v>2497.14</v>
      </c>
      <c r="P1203" s="2">
        <v>1502.86</v>
      </c>
      <c r="Q1203" s="2">
        <v>0</v>
      </c>
      <c r="R1203" s="2">
        <v>4000</v>
      </c>
      <c r="S1203" s="2">
        <v>0</v>
      </c>
      <c r="T1203" s="2">
        <v>500</v>
      </c>
      <c r="U1203" s="2">
        <v>0</v>
      </c>
      <c r="V1203" s="2">
        <v>500</v>
      </c>
      <c r="W1203" s="2">
        <v>1510.76</v>
      </c>
      <c r="X1203" s="2">
        <v>3489.24</v>
      </c>
      <c r="Y1203" s="2">
        <v>0</v>
      </c>
      <c r="Z1203" s="2">
        <v>5000</v>
      </c>
    </row>
    <row r="1204" spans="1:26" ht="13.2" x14ac:dyDescent="0.25">
      <c r="A1204" s="1">
        <v>44388</v>
      </c>
      <c r="B1204" s="1">
        <v>44388</v>
      </c>
      <c r="C1204" t="s">
        <v>31</v>
      </c>
      <c r="D1204" s="3">
        <v>43068</v>
      </c>
      <c r="E1204" t="s">
        <v>7</v>
      </c>
      <c r="F1204" t="s">
        <v>72</v>
      </c>
      <c r="G1204" t="s">
        <v>38</v>
      </c>
      <c r="H1204" t="s">
        <v>39</v>
      </c>
      <c r="I1204" t="s">
        <v>155</v>
      </c>
      <c r="J1204" t="s">
        <v>41</v>
      </c>
      <c r="K1204" s="2">
        <v>32.65</v>
      </c>
      <c r="L1204" s="2">
        <v>1967.35</v>
      </c>
      <c r="M1204" s="2">
        <v>0</v>
      </c>
      <c r="N1204" s="2">
        <v>2000</v>
      </c>
      <c r="O1204" s="2">
        <v>6562.86</v>
      </c>
      <c r="P1204" s="2">
        <v>937.14</v>
      </c>
      <c r="Q1204" s="2">
        <v>0</v>
      </c>
      <c r="R1204" s="2">
        <v>7500</v>
      </c>
      <c r="S1204" s="2">
        <v>438.14</v>
      </c>
      <c r="T1204" s="2">
        <v>2561.86</v>
      </c>
      <c r="U1204" s="2">
        <v>0</v>
      </c>
      <c r="V1204" s="2">
        <v>3000</v>
      </c>
      <c r="W1204" s="2">
        <v>1407.93</v>
      </c>
      <c r="X1204" s="2">
        <v>11092.07</v>
      </c>
      <c r="Y1204" s="2">
        <v>0</v>
      </c>
      <c r="Z1204" s="2">
        <v>12500</v>
      </c>
    </row>
    <row r="1205" spans="1:26" ht="13.2" x14ac:dyDescent="0.25">
      <c r="A1205" s="1">
        <v>44393</v>
      </c>
      <c r="B1205" s="1">
        <v>44393</v>
      </c>
      <c r="C1205" t="s">
        <v>31</v>
      </c>
      <c r="D1205" s="3">
        <v>43068</v>
      </c>
      <c r="E1205" t="s">
        <v>7</v>
      </c>
      <c r="F1205" t="s">
        <v>32</v>
      </c>
      <c r="G1205" t="s">
        <v>38</v>
      </c>
      <c r="H1205" t="s">
        <v>39</v>
      </c>
      <c r="I1205" t="s">
        <v>50</v>
      </c>
      <c r="J1205" t="s">
        <v>41</v>
      </c>
      <c r="K1205" s="2">
        <v>36.799999999999997</v>
      </c>
      <c r="L1205" s="2">
        <v>4963.2</v>
      </c>
      <c r="M1205" s="2">
        <v>0</v>
      </c>
      <c r="N1205" s="2">
        <v>5000</v>
      </c>
      <c r="O1205" s="2">
        <v>2696.4</v>
      </c>
      <c r="P1205" s="2">
        <v>5392.8</v>
      </c>
      <c r="Q1205" s="2">
        <v>0</v>
      </c>
      <c r="R1205" s="2">
        <v>8089.2</v>
      </c>
      <c r="S1205" s="2">
        <v>0</v>
      </c>
      <c r="T1205" s="2">
        <v>6000</v>
      </c>
      <c r="U1205" s="2">
        <v>0</v>
      </c>
      <c r="V1205" s="2">
        <v>6000</v>
      </c>
      <c r="W1205" s="2">
        <v>5429.6</v>
      </c>
      <c r="X1205" s="2">
        <v>13659.6</v>
      </c>
      <c r="Y1205" s="2">
        <v>0</v>
      </c>
      <c r="Z1205" s="2">
        <v>19089.2</v>
      </c>
    </row>
    <row r="1206" spans="1:26" ht="13.2" x14ac:dyDescent="0.25">
      <c r="A1206" s="1">
        <v>44542</v>
      </c>
      <c r="B1206" s="1">
        <v>44542</v>
      </c>
      <c r="C1206" t="s">
        <v>31</v>
      </c>
      <c r="D1206" s="3">
        <v>43068</v>
      </c>
      <c r="E1206" t="s">
        <v>7</v>
      </c>
      <c r="F1206" t="s">
        <v>32</v>
      </c>
      <c r="G1206" t="s">
        <v>38</v>
      </c>
      <c r="H1206" t="s">
        <v>39</v>
      </c>
      <c r="I1206" t="s">
        <v>48</v>
      </c>
      <c r="J1206" t="s">
        <v>41</v>
      </c>
      <c r="K1206" s="2">
        <v>7.9</v>
      </c>
      <c r="L1206" s="2">
        <v>492.1</v>
      </c>
      <c r="M1206" s="2">
        <v>0</v>
      </c>
      <c r="N1206" s="2">
        <v>500</v>
      </c>
      <c r="O1206" s="2">
        <v>4000</v>
      </c>
      <c r="P1206" s="2">
        <v>0</v>
      </c>
      <c r="Q1206" s="2">
        <v>0</v>
      </c>
      <c r="R1206" s="2">
        <v>4000</v>
      </c>
      <c r="S1206" s="2">
        <v>166.51</v>
      </c>
      <c r="T1206" s="2">
        <v>333.49</v>
      </c>
      <c r="U1206" s="2">
        <v>0</v>
      </c>
      <c r="V1206" s="2">
        <v>500</v>
      </c>
      <c r="W1206" s="2">
        <v>174.41</v>
      </c>
      <c r="X1206" s="2">
        <v>4825.59</v>
      </c>
      <c r="Y1206" s="2">
        <v>0</v>
      </c>
      <c r="Z1206" s="2">
        <v>5000</v>
      </c>
    </row>
    <row r="1207" spans="1:26" ht="13.2" x14ac:dyDescent="0.25">
      <c r="A1207" s="1">
        <v>44385</v>
      </c>
      <c r="B1207" s="1">
        <v>44385</v>
      </c>
      <c r="C1207" t="s">
        <v>31</v>
      </c>
      <c r="D1207" s="3">
        <v>43069</v>
      </c>
      <c r="E1207" t="s">
        <v>7</v>
      </c>
      <c r="F1207" t="s">
        <v>72</v>
      </c>
      <c r="G1207" t="s">
        <v>38</v>
      </c>
      <c r="H1207" t="s">
        <v>39</v>
      </c>
      <c r="I1207" t="s">
        <v>99</v>
      </c>
      <c r="J1207" t="s">
        <v>41</v>
      </c>
      <c r="K1207" s="2">
        <v>8.25</v>
      </c>
      <c r="L1207" s="2">
        <v>491.75</v>
      </c>
      <c r="M1207" s="2">
        <v>0</v>
      </c>
      <c r="N1207" s="2">
        <v>500</v>
      </c>
      <c r="O1207" s="2">
        <v>1939.29</v>
      </c>
      <c r="P1207" s="2">
        <v>560.71</v>
      </c>
      <c r="Q1207" s="2">
        <v>0</v>
      </c>
      <c r="R1207" s="2">
        <v>2500</v>
      </c>
      <c r="S1207" s="2">
        <v>165</v>
      </c>
      <c r="T1207" s="2">
        <v>2335</v>
      </c>
      <c r="U1207" s="2">
        <v>0</v>
      </c>
      <c r="V1207" s="2">
        <v>2500</v>
      </c>
      <c r="W1207" s="2">
        <v>733.96</v>
      </c>
      <c r="X1207" s="2">
        <v>4766.04</v>
      </c>
      <c r="Y1207" s="2">
        <v>0</v>
      </c>
      <c r="Z1207" s="2">
        <v>5500</v>
      </c>
    </row>
    <row r="1208" spans="1:26" ht="13.2" x14ac:dyDescent="0.25">
      <c r="A1208" s="1">
        <v>44387</v>
      </c>
      <c r="B1208" s="1">
        <v>44387</v>
      </c>
      <c r="C1208" t="s">
        <v>31</v>
      </c>
      <c r="D1208" s="3">
        <v>43069</v>
      </c>
      <c r="E1208" t="s">
        <v>7</v>
      </c>
      <c r="F1208" t="s">
        <v>72</v>
      </c>
      <c r="G1208" t="s">
        <v>73</v>
      </c>
      <c r="H1208" t="s">
        <v>87</v>
      </c>
      <c r="I1208" t="s">
        <v>471</v>
      </c>
      <c r="J1208" t="s">
        <v>36</v>
      </c>
      <c r="K1208" s="2">
        <v>60.96</v>
      </c>
      <c r="L1208" s="2">
        <v>3946.94</v>
      </c>
      <c r="M1208" s="2">
        <v>0</v>
      </c>
      <c r="N1208" s="2">
        <v>4007.9</v>
      </c>
      <c r="O1208" s="2">
        <v>4809.1499999999996</v>
      </c>
      <c r="P1208" s="2">
        <v>3606.85</v>
      </c>
      <c r="Q1208" s="2">
        <v>0</v>
      </c>
      <c r="R1208" s="2">
        <v>8416</v>
      </c>
      <c r="S1208" s="2">
        <v>70.03</v>
      </c>
      <c r="T1208" s="2">
        <v>3929.97</v>
      </c>
      <c r="U1208" s="2">
        <v>0</v>
      </c>
      <c r="V1208" s="2">
        <v>4000</v>
      </c>
      <c r="W1208" s="2">
        <v>3737.84</v>
      </c>
      <c r="X1208" s="2">
        <v>12686.06</v>
      </c>
      <c r="Y1208" s="2">
        <v>0</v>
      </c>
      <c r="Z1208" s="2">
        <v>16423.900000000001</v>
      </c>
    </row>
    <row r="1209" spans="1:26" ht="13.2" x14ac:dyDescent="0.25">
      <c r="A1209" s="1">
        <v>44390</v>
      </c>
      <c r="B1209" s="1">
        <v>44390</v>
      </c>
      <c r="C1209" t="s">
        <v>31</v>
      </c>
      <c r="D1209" s="3">
        <v>43069</v>
      </c>
      <c r="E1209" t="s">
        <v>7</v>
      </c>
      <c r="F1209" t="s">
        <v>72</v>
      </c>
      <c r="G1209" t="s">
        <v>38</v>
      </c>
      <c r="H1209" t="s">
        <v>39</v>
      </c>
      <c r="I1209" t="s">
        <v>40</v>
      </c>
      <c r="J1209" t="s">
        <v>41</v>
      </c>
      <c r="K1209" s="2">
        <v>7.9</v>
      </c>
      <c r="L1209" s="2">
        <v>492.1</v>
      </c>
      <c r="M1209" s="2">
        <v>0</v>
      </c>
      <c r="N1209" s="2">
        <v>500</v>
      </c>
      <c r="O1209" s="2">
        <v>4000</v>
      </c>
      <c r="P1209" s="2">
        <v>0</v>
      </c>
      <c r="Q1209" s="2">
        <v>0</v>
      </c>
      <c r="R1209" s="2">
        <v>4000</v>
      </c>
      <c r="S1209" s="2">
        <v>0</v>
      </c>
      <c r="T1209" s="2">
        <v>500</v>
      </c>
      <c r="U1209" s="2">
        <v>0</v>
      </c>
      <c r="V1209" s="2">
        <v>500</v>
      </c>
      <c r="W1209" s="2">
        <v>7.9</v>
      </c>
      <c r="X1209" s="2">
        <v>4992.1000000000004</v>
      </c>
      <c r="Y1209" s="2">
        <v>0</v>
      </c>
      <c r="Z1209" s="2">
        <v>5000</v>
      </c>
    </row>
    <row r="1210" spans="1:26" ht="13.2" x14ac:dyDescent="0.25">
      <c r="A1210" s="1">
        <v>44392</v>
      </c>
      <c r="B1210" s="1">
        <v>44392</v>
      </c>
      <c r="C1210" t="s">
        <v>31</v>
      </c>
      <c r="D1210" s="3">
        <v>43069</v>
      </c>
      <c r="E1210" t="s">
        <v>7</v>
      </c>
      <c r="F1210" t="s">
        <v>72</v>
      </c>
      <c r="G1210" t="s">
        <v>57</v>
      </c>
      <c r="H1210" t="s">
        <v>79</v>
      </c>
      <c r="I1210" t="s">
        <v>140</v>
      </c>
      <c r="J1210" t="s">
        <v>36</v>
      </c>
      <c r="K1210" s="2">
        <v>30.49</v>
      </c>
      <c r="L1210" s="2">
        <v>1169.51</v>
      </c>
      <c r="M1210" s="2">
        <v>0</v>
      </c>
      <c r="N1210" s="2">
        <v>1200</v>
      </c>
      <c r="O1210" s="2">
        <v>5332.85</v>
      </c>
      <c r="P1210" s="2">
        <v>667.15</v>
      </c>
      <c r="Q1210" s="2">
        <v>0</v>
      </c>
      <c r="R1210" s="2">
        <v>6000</v>
      </c>
      <c r="S1210" s="2">
        <v>518.28</v>
      </c>
      <c r="T1210" s="2">
        <v>2681.72</v>
      </c>
      <c r="U1210" s="2">
        <v>0</v>
      </c>
      <c r="V1210" s="2">
        <v>3200</v>
      </c>
      <c r="W1210" s="2">
        <v>1215.92</v>
      </c>
      <c r="X1210" s="2">
        <v>9184.08</v>
      </c>
      <c r="Y1210" s="2">
        <v>0</v>
      </c>
      <c r="Z1210" s="2">
        <v>10400</v>
      </c>
    </row>
    <row r="1211" spans="1:26" ht="13.2" x14ac:dyDescent="0.25">
      <c r="A1211" s="1">
        <v>44398</v>
      </c>
      <c r="B1211" s="1">
        <v>44398</v>
      </c>
      <c r="C1211" t="s">
        <v>31</v>
      </c>
      <c r="D1211" s="3">
        <v>43069</v>
      </c>
      <c r="E1211" t="s">
        <v>7</v>
      </c>
      <c r="F1211" t="s">
        <v>43</v>
      </c>
      <c r="G1211" t="s">
        <v>38</v>
      </c>
      <c r="H1211" t="s">
        <v>39</v>
      </c>
      <c r="I1211" t="s">
        <v>238</v>
      </c>
      <c r="J1211" t="s">
        <v>41</v>
      </c>
      <c r="K1211" s="2">
        <v>114.19</v>
      </c>
      <c r="L1211" s="2">
        <v>385.81</v>
      </c>
      <c r="M1211" s="2">
        <v>0</v>
      </c>
      <c r="N1211" s="2">
        <v>500</v>
      </c>
      <c r="O1211" s="2">
        <v>3010.26</v>
      </c>
      <c r="P1211" s="2">
        <v>989.74</v>
      </c>
      <c r="Q1211" s="2">
        <v>0</v>
      </c>
      <c r="R1211" s="2">
        <v>4000</v>
      </c>
      <c r="S1211" s="2">
        <v>0</v>
      </c>
      <c r="T1211" s="2">
        <v>500</v>
      </c>
      <c r="U1211" s="2">
        <v>0</v>
      </c>
      <c r="V1211" s="2">
        <v>500</v>
      </c>
      <c r="W1211" s="2">
        <v>1103.93</v>
      </c>
      <c r="X1211" s="2">
        <v>3896.07</v>
      </c>
      <c r="Y1211" s="2">
        <v>0</v>
      </c>
      <c r="Z1211" s="2">
        <v>5000</v>
      </c>
    </row>
    <row r="1212" spans="1:26" ht="13.2" x14ac:dyDescent="0.25">
      <c r="A1212" s="1">
        <v>44401</v>
      </c>
      <c r="B1212" s="1">
        <v>44401</v>
      </c>
      <c r="C1212" t="s">
        <v>31</v>
      </c>
      <c r="D1212" s="3">
        <v>43069</v>
      </c>
      <c r="E1212" t="s">
        <v>7</v>
      </c>
      <c r="F1212" t="s">
        <v>32</v>
      </c>
      <c r="G1212" t="s">
        <v>38</v>
      </c>
      <c r="H1212" t="s">
        <v>39</v>
      </c>
      <c r="I1212" t="s">
        <v>48</v>
      </c>
      <c r="J1212" t="s">
        <v>41</v>
      </c>
      <c r="K1212" s="2">
        <v>1041.33</v>
      </c>
      <c r="L1212" s="2">
        <v>2958.67</v>
      </c>
      <c r="M1212" s="2">
        <v>0</v>
      </c>
      <c r="N1212" s="2">
        <v>4000</v>
      </c>
      <c r="O1212" s="2">
        <v>404.12</v>
      </c>
      <c r="P1212" s="2">
        <v>1595.88</v>
      </c>
      <c r="Q1212" s="2">
        <v>0</v>
      </c>
      <c r="R1212" s="2">
        <v>2000</v>
      </c>
      <c r="S1212" s="2">
        <v>783.63</v>
      </c>
      <c r="T1212" s="2">
        <v>1216.3699999999999</v>
      </c>
      <c r="U1212" s="2">
        <v>0</v>
      </c>
      <c r="V1212" s="2">
        <v>2000</v>
      </c>
      <c r="W1212" s="2">
        <v>3420.84</v>
      </c>
      <c r="X1212" s="2">
        <v>4579.16</v>
      </c>
      <c r="Y1212" s="2">
        <v>0</v>
      </c>
      <c r="Z1212" s="2">
        <v>8000</v>
      </c>
    </row>
    <row r="1213" spans="1:26" ht="13.2" x14ac:dyDescent="0.25">
      <c r="A1213" s="1">
        <v>44476</v>
      </c>
      <c r="B1213" s="1">
        <v>44476</v>
      </c>
      <c r="C1213" t="s">
        <v>31</v>
      </c>
      <c r="D1213" s="3">
        <v>43069</v>
      </c>
      <c r="E1213" t="s">
        <v>7</v>
      </c>
      <c r="F1213" t="s">
        <v>43</v>
      </c>
      <c r="G1213" t="s">
        <v>38</v>
      </c>
      <c r="H1213" t="s">
        <v>39</v>
      </c>
      <c r="I1213" t="s">
        <v>238</v>
      </c>
      <c r="J1213" t="s">
        <v>41</v>
      </c>
      <c r="K1213" s="2">
        <v>7.9</v>
      </c>
      <c r="L1213" s="2">
        <v>492.1</v>
      </c>
      <c r="M1213" s="2">
        <v>0</v>
      </c>
      <c r="N1213" s="2">
        <v>500</v>
      </c>
      <c r="O1213" s="2">
        <v>4000</v>
      </c>
      <c r="P1213" s="2">
        <v>0</v>
      </c>
      <c r="Q1213" s="2">
        <v>0</v>
      </c>
      <c r="R1213" s="2">
        <v>4000</v>
      </c>
      <c r="S1213" s="2">
        <v>0</v>
      </c>
      <c r="T1213" s="2">
        <v>500</v>
      </c>
      <c r="U1213" s="2">
        <v>0</v>
      </c>
      <c r="V1213" s="2">
        <v>500</v>
      </c>
      <c r="W1213" s="2">
        <v>7.9</v>
      </c>
      <c r="X1213" s="2">
        <v>4992.1000000000004</v>
      </c>
      <c r="Y1213" s="2">
        <v>0</v>
      </c>
      <c r="Z1213" s="2">
        <v>5000</v>
      </c>
    </row>
    <row r="1214" spans="1:26" ht="13.2" x14ac:dyDescent="0.25">
      <c r="A1214" s="1">
        <v>44396</v>
      </c>
      <c r="B1214" s="1">
        <v>44396</v>
      </c>
      <c r="C1214" t="s">
        <v>31</v>
      </c>
      <c r="D1214" s="3">
        <v>43071</v>
      </c>
      <c r="E1214" t="s">
        <v>7</v>
      </c>
      <c r="F1214" t="s">
        <v>72</v>
      </c>
      <c r="G1214" t="s">
        <v>60</v>
      </c>
      <c r="H1214" t="s">
        <v>61</v>
      </c>
      <c r="I1214" t="s">
        <v>221</v>
      </c>
      <c r="J1214" t="s">
        <v>36</v>
      </c>
      <c r="K1214" s="2">
        <v>529.98</v>
      </c>
      <c r="L1214" s="2">
        <v>489.32</v>
      </c>
      <c r="M1214" s="2">
        <v>0</v>
      </c>
      <c r="N1214" s="2">
        <v>1019.3</v>
      </c>
      <c r="O1214" s="2">
        <v>9248</v>
      </c>
      <c r="P1214" s="2">
        <v>10128</v>
      </c>
      <c r="Q1214" s="2">
        <v>0</v>
      </c>
      <c r="R1214" s="2">
        <v>19376</v>
      </c>
      <c r="S1214" s="2">
        <v>1118.05</v>
      </c>
      <c r="T1214" s="2">
        <v>3881.95</v>
      </c>
      <c r="U1214" s="2">
        <v>0</v>
      </c>
      <c r="V1214" s="2">
        <v>5000</v>
      </c>
      <c r="W1214" s="2">
        <v>11776.03</v>
      </c>
      <c r="X1214" s="2">
        <v>13619.27</v>
      </c>
      <c r="Y1214" s="2">
        <v>0</v>
      </c>
      <c r="Z1214" s="2">
        <v>25395.3</v>
      </c>
    </row>
    <row r="1215" spans="1:26" ht="13.2" x14ac:dyDescent="0.25">
      <c r="A1215" s="1">
        <v>44397</v>
      </c>
      <c r="B1215" s="1">
        <v>44397</v>
      </c>
      <c r="C1215" t="s">
        <v>31</v>
      </c>
      <c r="D1215" s="3">
        <v>43071</v>
      </c>
      <c r="E1215" t="s">
        <v>7</v>
      </c>
      <c r="F1215" t="s">
        <v>32</v>
      </c>
      <c r="G1215" t="s">
        <v>38</v>
      </c>
      <c r="H1215" t="s">
        <v>39</v>
      </c>
      <c r="I1215" t="s">
        <v>50</v>
      </c>
      <c r="J1215" t="s">
        <v>41</v>
      </c>
      <c r="K1215" s="2">
        <v>7.9</v>
      </c>
      <c r="L1215" s="2">
        <v>2592.1</v>
      </c>
      <c r="M1215" s="2">
        <v>0</v>
      </c>
      <c r="N1215" s="2">
        <v>2600</v>
      </c>
      <c r="O1215" s="2">
        <v>2722.44</v>
      </c>
      <c r="P1215" s="2">
        <v>10477.56</v>
      </c>
      <c r="Q1215" s="2">
        <v>0</v>
      </c>
      <c r="R1215" s="2">
        <v>13200</v>
      </c>
      <c r="S1215" s="2">
        <v>0</v>
      </c>
      <c r="T1215" s="2">
        <v>4800</v>
      </c>
      <c r="U1215" s="2">
        <v>0</v>
      </c>
      <c r="V1215" s="2">
        <v>4800</v>
      </c>
      <c r="W1215" s="2">
        <v>10485.459999999999</v>
      </c>
      <c r="X1215" s="2">
        <v>10114.540000000001</v>
      </c>
      <c r="Y1215" s="2">
        <v>0</v>
      </c>
      <c r="Z1215" s="2">
        <v>20600</v>
      </c>
    </row>
    <row r="1216" spans="1:26" ht="13.2" x14ac:dyDescent="0.25">
      <c r="A1216" s="1">
        <v>44402</v>
      </c>
      <c r="B1216" s="1">
        <v>44402</v>
      </c>
      <c r="C1216" t="s">
        <v>31</v>
      </c>
      <c r="D1216" s="3">
        <v>43075</v>
      </c>
      <c r="E1216" t="s">
        <v>7</v>
      </c>
      <c r="F1216" t="s">
        <v>43</v>
      </c>
      <c r="G1216" t="s">
        <v>33</v>
      </c>
      <c r="H1216" t="s">
        <v>235</v>
      </c>
      <c r="I1216" t="s">
        <v>288</v>
      </c>
      <c r="J1216" t="s">
        <v>36</v>
      </c>
      <c r="K1216" s="2">
        <v>8.25</v>
      </c>
      <c r="L1216" s="2">
        <v>491.75</v>
      </c>
      <c r="M1216" s="2">
        <v>0</v>
      </c>
      <c r="N1216" s="2">
        <v>500</v>
      </c>
      <c r="O1216" s="2">
        <v>2515.7399999999998</v>
      </c>
      <c r="P1216" s="2">
        <v>484.26</v>
      </c>
      <c r="Q1216" s="2">
        <v>0</v>
      </c>
      <c r="R1216" s="2">
        <v>3000</v>
      </c>
      <c r="S1216" s="2">
        <v>1022.4</v>
      </c>
      <c r="T1216" s="2">
        <v>477.6</v>
      </c>
      <c r="U1216" s="2">
        <v>0</v>
      </c>
      <c r="V1216" s="2">
        <v>1500</v>
      </c>
      <c r="W1216" s="2">
        <v>1514.91</v>
      </c>
      <c r="X1216" s="2">
        <v>3485.09</v>
      </c>
      <c r="Y1216" s="2">
        <v>0</v>
      </c>
      <c r="Z1216" s="2">
        <v>5000</v>
      </c>
    </row>
    <row r="1217" spans="1:26" ht="13.2" x14ac:dyDescent="0.25">
      <c r="A1217" s="1">
        <v>44405</v>
      </c>
      <c r="B1217" s="1">
        <v>44405</v>
      </c>
      <c r="C1217" t="s">
        <v>31</v>
      </c>
      <c r="D1217" s="3">
        <v>43075</v>
      </c>
      <c r="E1217" t="s">
        <v>7</v>
      </c>
      <c r="F1217" t="s">
        <v>32</v>
      </c>
      <c r="G1217" t="s">
        <v>38</v>
      </c>
      <c r="H1217" t="s">
        <v>39</v>
      </c>
      <c r="I1217" t="s">
        <v>40</v>
      </c>
      <c r="J1217" t="s">
        <v>41</v>
      </c>
      <c r="K1217" s="2">
        <v>98.77</v>
      </c>
      <c r="L1217" s="2">
        <v>3909.13</v>
      </c>
      <c r="M1217" s="2">
        <v>0</v>
      </c>
      <c r="N1217" s="2">
        <v>4007.9</v>
      </c>
      <c r="O1217" s="2">
        <v>17819.16</v>
      </c>
      <c r="P1217" s="2">
        <v>11530.04</v>
      </c>
      <c r="Q1217" s="2">
        <v>0</v>
      </c>
      <c r="R1217" s="2">
        <v>29349.200000000001</v>
      </c>
      <c r="S1217" s="2">
        <v>37.47</v>
      </c>
      <c r="T1217" s="2">
        <v>7962.53</v>
      </c>
      <c r="U1217" s="2">
        <v>0</v>
      </c>
      <c r="V1217" s="2">
        <v>8000</v>
      </c>
      <c r="W1217" s="2">
        <v>11666.28</v>
      </c>
      <c r="X1217" s="2">
        <v>29690.82</v>
      </c>
      <c r="Y1217" s="2">
        <v>0</v>
      </c>
      <c r="Z1217" s="2">
        <v>41357.1</v>
      </c>
    </row>
    <row r="1218" spans="1:26" ht="13.2" x14ac:dyDescent="0.25">
      <c r="A1218" s="1">
        <v>44406</v>
      </c>
      <c r="B1218" s="1">
        <v>44406</v>
      </c>
      <c r="C1218" t="s">
        <v>105</v>
      </c>
      <c r="D1218" s="3">
        <v>43075</v>
      </c>
      <c r="E1218" t="s">
        <v>7</v>
      </c>
      <c r="F1218" t="s">
        <v>72</v>
      </c>
      <c r="G1218" t="s">
        <v>57</v>
      </c>
      <c r="H1218" t="s">
        <v>58</v>
      </c>
      <c r="I1218" t="s">
        <v>275</v>
      </c>
      <c r="J1218" t="s">
        <v>36</v>
      </c>
      <c r="K1218" s="2">
        <v>16.149999999999999</v>
      </c>
      <c r="L1218" s="2">
        <v>1683.85</v>
      </c>
      <c r="M1218" s="2">
        <v>0</v>
      </c>
      <c r="N1218" s="2">
        <v>1700</v>
      </c>
      <c r="O1218" s="2">
        <v>4426.08</v>
      </c>
      <c r="P1218" s="2">
        <v>1105.92</v>
      </c>
      <c r="Q1218" s="2">
        <v>0</v>
      </c>
      <c r="R1218" s="2">
        <v>5532</v>
      </c>
      <c r="S1218" s="2">
        <v>2549.59</v>
      </c>
      <c r="T1218" s="2">
        <v>1950.41</v>
      </c>
      <c r="U1218" s="2">
        <v>0</v>
      </c>
      <c r="V1218" s="2">
        <v>4500</v>
      </c>
      <c r="W1218" s="2">
        <v>3671.66</v>
      </c>
      <c r="X1218" s="2">
        <v>8060.34</v>
      </c>
      <c r="Y1218" s="2">
        <v>0</v>
      </c>
      <c r="Z1218" s="2">
        <v>11732</v>
      </c>
    </row>
    <row r="1219" spans="1:26" ht="13.2" x14ac:dyDescent="0.25">
      <c r="A1219" s="1">
        <v>44415</v>
      </c>
      <c r="B1219" s="1">
        <v>44415</v>
      </c>
      <c r="C1219" t="s">
        <v>31</v>
      </c>
      <c r="D1219" s="3">
        <v>43075</v>
      </c>
      <c r="E1219" t="s">
        <v>7</v>
      </c>
      <c r="F1219" t="s">
        <v>43</v>
      </c>
      <c r="G1219" t="s">
        <v>38</v>
      </c>
      <c r="H1219" t="s">
        <v>39</v>
      </c>
      <c r="I1219" t="s">
        <v>238</v>
      </c>
      <c r="J1219" t="s">
        <v>41</v>
      </c>
      <c r="K1219" s="2">
        <v>7.9</v>
      </c>
      <c r="L1219" s="2">
        <v>492.1</v>
      </c>
      <c r="M1219" s="2">
        <v>0</v>
      </c>
      <c r="N1219" s="2">
        <v>500</v>
      </c>
      <c r="O1219" s="2">
        <v>4000</v>
      </c>
      <c r="P1219" s="2">
        <v>0</v>
      </c>
      <c r="Q1219" s="2">
        <v>0</v>
      </c>
      <c r="R1219" s="2">
        <v>4000</v>
      </c>
      <c r="S1219" s="2">
        <v>0</v>
      </c>
      <c r="T1219" s="2">
        <v>500</v>
      </c>
      <c r="U1219" s="2">
        <v>0</v>
      </c>
      <c r="V1219" s="2">
        <v>500</v>
      </c>
      <c r="W1219" s="2">
        <v>7.9</v>
      </c>
      <c r="X1219" s="2">
        <v>4992.1000000000004</v>
      </c>
      <c r="Y1219" s="2">
        <v>0</v>
      </c>
      <c r="Z1219" s="2">
        <v>5000</v>
      </c>
    </row>
    <row r="1220" spans="1:26" ht="13.2" x14ac:dyDescent="0.25">
      <c r="A1220" s="1">
        <v>44404</v>
      </c>
      <c r="B1220" s="1">
        <v>44404</v>
      </c>
      <c r="C1220" t="s">
        <v>31</v>
      </c>
      <c r="D1220" s="3">
        <v>43076</v>
      </c>
      <c r="E1220" t="s">
        <v>7</v>
      </c>
      <c r="F1220" t="s">
        <v>32</v>
      </c>
      <c r="G1220" t="s">
        <v>38</v>
      </c>
      <c r="H1220" t="s">
        <v>39</v>
      </c>
      <c r="I1220" t="s">
        <v>40</v>
      </c>
      <c r="J1220" t="s">
        <v>41</v>
      </c>
      <c r="K1220" s="2">
        <v>904.9</v>
      </c>
      <c r="L1220" s="2">
        <v>2595.1</v>
      </c>
      <c r="M1220" s="2">
        <v>0</v>
      </c>
      <c r="N1220" s="2">
        <v>3500</v>
      </c>
      <c r="O1220" s="2">
        <v>3381.87</v>
      </c>
      <c r="P1220" s="2">
        <v>11105.61</v>
      </c>
      <c r="Q1220" s="2">
        <v>0</v>
      </c>
      <c r="R1220" s="2">
        <v>14487.48</v>
      </c>
      <c r="S1220" s="2">
        <v>148.5</v>
      </c>
      <c r="T1220" s="2">
        <v>6351.5</v>
      </c>
      <c r="U1220" s="2">
        <v>0</v>
      </c>
      <c r="V1220" s="2">
        <v>6500</v>
      </c>
      <c r="W1220" s="2">
        <v>12159.01</v>
      </c>
      <c r="X1220" s="2">
        <v>12328.47</v>
      </c>
      <c r="Y1220" s="2">
        <v>0</v>
      </c>
      <c r="Z1220" s="2">
        <v>24487.48</v>
      </c>
    </row>
    <row r="1221" spans="1:26" ht="13.2" x14ac:dyDescent="0.25">
      <c r="A1221" s="1">
        <v>44408</v>
      </c>
      <c r="B1221" s="1">
        <v>44408</v>
      </c>
      <c r="C1221" t="s">
        <v>31</v>
      </c>
      <c r="D1221" s="3">
        <v>43076</v>
      </c>
      <c r="E1221" t="s">
        <v>7</v>
      </c>
      <c r="F1221" t="s">
        <v>72</v>
      </c>
      <c r="G1221" t="s">
        <v>38</v>
      </c>
      <c r="H1221" t="s">
        <v>39</v>
      </c>
      <c r="I1221" t="s">
        <v>155</v>
      </c>
      <c r="J1221" t="s">
        <v>41</v>
      </c>
      <c r="K1221" s="2">
        <v>2073.85</v>
      </c>
      <c r="L1221" s="2">
        <v>876.15</v>
      </c>
      <c r="M1221" s="2">
        <v>0</v>
      </c>
      <c r="N1221" s="2">
        <v>2950</v>
      </c>
      <c r="O1221" s="2">
        <v>15230.57</v>
      </c>
      <c r="P1221" s="2">
        <v>10219.43</v>
      </c>
      <c r="Q1221" s="2">
        <v>0</v>
      </c>
      <c r="R1221" s="2">
        <v>25450</v>
      </c>
      <c r="S1221" s="2">
        <v>1502.23</v>
      </c>
      <c r="T1221" s="2">
        <v>20047.77</v>
      </c>
      <c r="U1221" s="2">
        <v>0</v>
      </c>
      <c r="V1221" s="2">
        <v>21550</v>
      </c>
      <c r="W1221" s="2">
        <v>13795.51</v>
      </c>
      <c r="X1221" s="2">
        <v>36154.49</v>
      </c>
      <c r="Y1221" s="2">
        <v>0</v>
      </c>
      <c r="Z1221" s="2">
        <v>49950</v>
      </c>
    </row>
    <row r="1222" spans="1:26" ht="13.2" x14ac:dyDescent="0.25">
      <c r="A1222" s="1">
        <v>44417</v>
      </c>
      <c r="B1222" s="1">
        <v>44417</v>
      </c>
      <c r="C1222" t="s">
        <v>31</v>
      </c>
      <c r="D1222" s="3">
        <v>43076</v>
      </c>
      <c r="E1222" t="s">
        <v>7</v>
      </c>
      <c r="F1222" t="s">
        <v>32</v>
      </c>
      <c r="G1222" t="s">
        <v>38</v>
      </c>
      <c r="H1222" t="s">
        <v>64</v>
      </c>
      <c r="I1222" t="s">
        <v>117</v>
      </c>
      <c r="J1222" t="s">
        <v>41</v>
      </c>
      <c r="K1222" s="2">
        <v>698.5</v>
      </c>
      <c r="L1222" s="2">
        <v>1348.56</v>
      </c>
      <c r="M1222" s="2">
        <v>0</v>
      </c>
      <c r="N1222" s="2">
        <v>2047.06</v>
      </c>
      <c r="O1222" s="2">
        <v>464.2</v>
      </c>
      <c r="P1222" s="2">
        <v>6911.1</v>
      </c>
      <c r="Q1222" s="2">
        <v>0</v>
      </c>
      <c r="R1222" s="2">
        <v>7375.3</v>
      </c>
      <c r="S1222" s="2">
        <v>356.02</v>
      </c>
      <c r="T1222" s="2">
        <v>3243.98</v>
      </c>
      <c r="U1222" s="2">
        <v>0</v>
      </c>
      <c r="V1222" s="2">
        <v>3600</v>
      </c>
      <c r="W1222" s="2">
        <v>7965.62</v>
      </c>
      <c r="X1222" s="2">
        <v>5056.74</v>
      </c>
      <c r="Y1222" s="2">
        <v>0</v>
      </c>
      <c r="Z1222" s="2">
        <v>13022.36</v>
      </c>
    </row>
    <row r="1223" spans="1:26" ht="13.2" x14ac:dyDescent="0.25">
      <c r="A1223" s="1">
        <v>44410</v>
      </c>
      <c r="B1223" s="1">
        <v>44410</v>
      </c>
      <c r="C1223" t="s">
        <v>31</v>
      </c>
      <c r="D1223" s="3">
        <v>43077</v>
      </c>
      <c r="E1223" t="s">
        <v>7</v>
      </c>
      <c r="F1223" t="s">
        <v>72</v>
      </c>
      <c r="G1223" t="s">
        <v>38</v>
      </c>
      <c r="H1223" t="s">
        <v>39</v>
      </c>
      <c r="I1223" t="s">
        <v>101</v>
      </c>
      <c r="J1223" t="s">
        <v>41</v>
      </c>
      <c r="K1223" s="2">
        <v>479.9</v>
      </c>
      <c r="L1223" s="2">
        <v>470.1</v>
      </c>
      <c r="M1223" s="2">
        <v>0</v>
      </c>
      <c r="N1223" s="2">
        <v>950</v>
      </c>
      <c r="O1223" s="2">
        <v>592.29</v>
      </c>
      <c r="P1223" s="2">
        <v>11707.71</v>
      </c>
      <c r="Q1223" s="2">
        <v>0</v>
      </c>
      <c r="R1223" s="2">
        <v>12300</v>
      </c>
      <c r="S1223" s="2">
        <v>0</v>
      </c>
      <c r="T1223" s="2">
        <v>1750</v>
      </c>
      <c r="U1223" s="2">
        <v>0</v>
      </c>
      <c r="V1223" s="2">
        <v>1750</v>
      </c>
      <c r="W1223" s="2">
        <v>12187.61</v>
      </c>
      <c r="X1223" s="2">
        <v>2812.39</v>
      </c>
      <c r="Y1223" s="2">
        <v>0</v>
      </c>
      <c r="Z1223" s="2">
        <v>15000</v>
      </c>
    </row>
    <row r="1224" spans="1:26" ht="13.2" x14ac:dyDescent="0.25">
      <c r="A1224" s="1">
        <v>44411</v>
      </c>
      <c r="B1224" s="1">
        <v>44411</v>
      </c>
      <c r="C1224" t="s">
        <v>31</v>
      </c>
      <c r="D1224" s="3">
        <v>43077</v>
      </c>
      <c r="E1224" t="s">
        <v>7</v>
      </c>
      <c r="F1224" t="s">
        <v>72</v>
      </c>
      <c r="G1224" t="s">
        <v>38</v>
      </c>
      <c r="H1224" t="s">
        <v>39</v>
      </c>
      <c r="I1224" t="s">
        <v>50</v>
      </c>
      <c r="J1224" t="s">
        <v>41</v>
      </c>
      <c r="K1224" s="2">
        <v>40.67</v>
      </c>
      <c r="L1224" s="2">
        <v>4959.33</v>
      </c>
      <c r="M1224" s="2">
        <v>0</v>
      </c>
      <c r="N1224" s="2">
        <v>5000</v>
      </c>
      <c r="O1224" s="2">
        <v>3154.86</v>
      </c>
      <c r="P1224" s="2">
        <v>7237.62</v>
      </c>
      <c r="Q1224" s="2">
        <v>0</v>
      </c>
      <c r="R1224" s="2">
        <v>10392.48</v>
      </c>
      <c r="S1224" s="2">
        <v>0</v>
      </c>
      <c r="T1224" s="2">
        <v>12000</v>
      </c>
      <c r="U1224" s="2">
        <v>0</v>
      </c>
      <c r="V1224" s="2">
        <v>12000</v>
      </c>
      <c r="W1224" s="2">
        <v>7278.29</v>
      </c>
      <c r="X1224" s="2">
        <v>20114.189999999999</v>
      </c>
      <c r="Y1224" s="2">
        <v>0</v>
      </c>
      <c r="Z1224" s="2">
        <v>27392.48</v>
      </c>
    </row>
    <row r="1225" spans="1:26" ht="13.2" x14ac:dyDescent="0.25">
      <c r="A1225" s="1">
        <v>44412</v>
      </c>
      <c r="B1225" s="1">
        <v>44412</v>
      </c>
      <c r="C1225" t="s">
        <v>31</v>
      </c>
      <c r="D1225" s="3">
        <v>43078</v>
      </c>
      <c r="E1225" t="s">
        <v>7</v>
      </c>
      <c r="F1225" t="s">
        <v>32</v>
      </c>
      <c r="G1225" t="s">
        <v>73</v>
      </c>
      <c r="H1225" t="s">
        <v>87</v>
      </c>
      <c r="I1225" t="s">
        <v>393</v>
      </c>
      <c r="J1225" t="s">
        <v>36</v>
      </c>
      <c r="K1225" s="2">
        <v>7.9</v>
      </c>
      <c r="L1225" s="2">
        <v>492.1</v>
      </c>
      <c r="M1225" s="2">
        <v>0</v>
      </c>
      <c r="N1225" s="2">
        <v>500</v>
      </c>
      <c r="O1225" s="2">
        <v>4000</v>
      </c>
      <c r="P1225" s="2">
        <v>0</v>
      </c>
      <c r="Q1225" s="2">
        <v>0</v>
      </c>
      <c r="R1225" s="2">
        <v>4000</v>
      </c>
      <c r="S1225" s="2">
        <v>0</v>
      </c>
      <c r="T1225" s="2">
        <v>500</v>
      </c>
      <c r="U1225" s="2">
        <v>0</v>
      </c>
      <c r="V1225" s="2">
        <v>500</v>
      </c>
      <c r="W1225" s="2">
        <v>7.9</v>
      </c>
      <c r="X1225" s="2">
        <v>4992.1000000000004</v>
      </c>
      <c r="Y1225" s="2">
        <v>0</v>
      </c>
      <c r="Z1225" s="2">
        <v>5000</v>
      </c>
    </row>
    <row r="1226" spans="1:26" ht="13.2" x14ac:dyDescent="0.25">
      <c r="A1226" s="1">
        <v>44414</v>
      </c>
      <c r="B1226" s="1">
        <v>44414</v>
      </c>
      <c r="C1226" t="s">
        <v>31</v>
      </c>
      <c r="D1226" s="3">
        <v>43078</v>
      </c>
      <c r="E1226" t="s">
        <v>7</v>
      </c>
      <c r="F1226" t="s">
        <v>72</v>
      </c>
      <c r="G1226" t="s">
        <v>57</v>
      </c>
      <c r="H1226" t="s">
        <v>79</v>
      </c>
      <c r="I1226" t="s">
        <v>110</v>
      </c>
      <c r="J1226" t="s">
        <v>36</v>
      </c>
      <c r="K1226" s="2">
        <v>1056.3900000000001</v>
      </c>
      <c r="L1226" s="2">
        <v>1942.9</v>
      </c>
      <c r="M1226" s="2">
        <v>0</v>
      </c>
      <c r="N1226" s="2">
        <v>2999.29</v>
      </c>
      <c r="O1226" s="2">
        <v>2331.58</v>
      </c>
      <c r="P1226" s="2">
        <v>1668.42</v>
      </c>
      <c r="Q1226" s="2">
        <v>0</v>
      </c>
      <c r="R1226" s="2">
        <v>4000</v>
      </c>
      <c r="S1226" s="2">
        <v>1097.49</v>
      </c>
      <c r="T1226" s="2">
        <v>2402.5100000000002</v>
      </c>
      <c r="U1226" s="2">
        <v>0</v>
      </c>
      <c r="V1226" s="2">
        <v>3500</v>
      </c>
      <c r="W1226" s="2">
        <v>3822.3</v>
      </c>
      <c r="X1226" s="2">
        <v>6676.99</v>
      </c>
      <c r="Y1226" s="2">
        <v>0</v>
      </c>
      <c r="Z1226" s="2">
        <v>10499.29</v>
      </c>
    </row>
    <row r="1227" spans="1:26" ht="13.2" x14ac:dyDescent="0.25">
      <c r="A1227" s="1">
        <v>44416</v>
      </c>
      <c r="B1227" s="1">
        <v>44416</v>
      </c>
      <c r="C1227" t="s">
        <v>31</v>
      </c>
      <c r="D1227" s="3">
        <v>43080</v>
      </c>
      <c r="E1227" t="s">
        <v>7</v>
      </c>
      <c r="F1227" t="s">
        <v>72</v>
      </c>
      <c r="G1227" t="s">
        <v>38</v>
      </c>
      <c r="H1227" t="s">
        <v>39</v>
      </c>
      <c r="I1227" t="s">
        <v>50</v>
      </c>
      <c r="J1227" t="s">
        <v>41</v>
      </c>
      <c r="K1227" s="2">
        <v>557.9</v>
      </c>
      <c r="L1227" s="2">
        <v>2442.1</v>
      </c>
      <c r="M1227" s="2">
        <v>0</v>
      </c>
      <c r="N1227" s="2">
        <v>3000</v>
      </c>
      <c r="O1227" s="2">
        <v>2712.94</v>
      </c>
      <c r="P1227" s="2">
        <v>5495.06</v>
      </c>
      <c r="Q1227" s="2">
        <v>0</v>
      </c>
      <c r="R1227" s="2">
        <v>8208</v>
      </c>
      <c r="S1227" s="2">
        <v>1165.23</v>
      </c>
      <c r="T1227" s="2">
        <v>5334.77</v>
      </c>
      <c r="U1227" s="2">
        <v>0</v>
      </c>
      <c r="V1227" s="2">
        <v>6500</v>
      </c>
      <c r="W1227" s="2">
        <v>7218.19</v>
      </c>
      <c r="X1227" s="2">
        <v>10489.81</v>
      </c>
      <c r="Y1227" s="2">
        <v>0</v>
      </c>
      <c r="Z1227" s="2">
        <v>17708</v>
      </c>
    </row>
    <row r="1228" spans="1:26" ht="13.2" x14ac:dyDescent="0.25">
      <c r="A1228" s="1">
        <v>44419</v>
      </c>
      <c r="B1228" s="1">
        <v>44419</v>
      </c>
      <c r="C1228" t="s">
        <v>31</v>
      </c>
      <c r="D1228" s="3">
        <v>43080</v>
      </c>
      <c r="E1228" t="s">
        <v>7</v>
      </c>
      <c r="F1228" t="s">
        <v>72</v>
      </c>
      <c r="G1228" t="s">
        <v>60</v>
      </c>
      <c r="H1228" t="s">
        <v>61</v>
      </c>
      <c r="I1228" t="s">
        <v>169</v>
      </c>
      <c r="J1228" t="s">
        <v>36</v>
      </c>
      <c r="K1228" s="2">
        <v>611.05999999999995</v>
      </c>
      <c r="L1228" s="2">
        <v>1950</v>
      </c>
      <c r="M1228" s="2">
        <v>0</v>
      </c>
      <c r="N1228" s="2">
        <v>2561.06</v>
      </c>
      <c r="O1228" s="2">
        <v>611.84</v>
      </c>
      <c r="P1228" s="2">
        <v>11542.82</v>
      </c>
      <c r="Q1228" s="2">
        <v>0</v>
      </c>
      <c r="R1228" s="2">
        <v>12154.66</v>
      </c>
      <c r="S1228" s="2">
        <v>1758.23</v>
      </c>
      <c r="T1228" s="2">
        <v>918.02</v>
      </c>
      <c r="U1228" s="2">
        <v>0</v>
      </c>
      <c r="V1228" s="2">
        <v>2676.25</v>
      </c>
      <c r="W1228" s="2">
        <v>13912.11</v>
      </c>
      <c r="X1228" s="2">
        <v>3479.86</v>
      </c>
      <c r="Y1228" s="2">
        <v>0</v>
      </c>
      <c r="Z1228" s="2">
        <v>17391.97</v>
      </c>
    </row>
    <row r="1229" spans="1:26" ht="13.2" x14ac:dyDescent="0.25">
      <c r="A1229" s="1">
        <v>44424</v>
      </c>
      <c r="B1229" s="1">
        <v>44424</v>
      </c>
      <c r="C1229" t="s">
        <v>31</v>
      </c>
      <c r="D1229" s="3">
        <v>43080</v>
      </c>
      <c r="E1229" t="s">
        <v>7</v>
      </c>
      <c r="F1229" t="s">
        <v>32</v>
      </c>
      <c r="G1229" t="s">
        <v>60</v>
      </c>
      <c r="H1229" t="s">
        <v>61</v>
      </c>
      <c r="I1229" t="s">
        <v>93</v>
      </c>
      <c r="J1229" t="s">
        <v>36</v>
      </c>
      <c r="K1229" s="2">
        <v>108.9</v>
      </c>
      <c r="L1229" s="2">
        <v>391.1</v>
      </c>
      <c r="M1229" s="2">
        <v>0</v>
      </c>
      <c r="N1229" s="2">
        <v>500</v>
      </c>
      <c r="O1229" s="2">
        <v>4000</v>
      </c>
      <c r="P1229" s="2">
        <v>0</v>
      </c>
      <c r="Q1229" s="2">
        <v>0</v>
      </c>
      <c r="R1229" s="2">
        <v>4000</v>
      </c>
      <c r="S1229" s="2">
        <v>0</v>
      </c>
      <c r="T1229" s="2">
        <v>500</v>
      </c>
      <c r="U1229" s="2">
        <v>0</v>
      </c>
      <c r="V1229" s="2">
        <v>500</v>
      </c>
      <c r="W1229" s="2">
        <v>108.9</v>
      </c>
      <c r="X1229" s="2">
        <v>4891.1000000000004</v>
      </c>
      <c r="Y1229" s="2">
        <v>0</v>
      </c>
      <c r="Z1229" s="2">
        <v>5000</v>
      </c>
    </row>
    <row r="1230" spans="1:26" ht="13.2" x14ac:dyDescent="0.25">
      <c r="A1230" s="1">
        <v>44421</v>
      </c>
      <c r="B1230" s="1">
        <v>44421</v>
      </c>
      <c r="C1230" t="s">
        <v>105</v>
      </c>
      <c r="D1230" s="3">
        <v>43081</v>
      </c>
      <c r="E1230" t="s">
        <v>7</v>
      </c>
      <c r="F1230" t="s">
        <v>72</v>
      </c>
      <c r="G1230" t="s">
        <v>38</v>
      </c>
      <c r="H1230" t="s">
        <v>39</v>
      </c>
      <c r="I1230" t="s">
        <v>155</v>
      </c>
      <c r="J1230" t="s">
        <v>36</v>
      </c>
      <c r="K1230" s="2">
        <v>21.54</v>
      </c>
      <c r="L1230" s="2">
        <v>478.46</v>
      </c>
      <c r="M1230" s="2">
        <v>0</v>
      </c>
      <c r="N1230" s="2">
        <v>500</v>
      </c>
      <c r="O1230" s="2">
        <v>0</v>
      </c>
      <c r="P1230" s="2">
        <v>0</v>
      </c>
      <c r="Q1230" s="2">
        <v>0</v>
      </c>
      <c r="R1230" s="2">
        <v>0</v>
      </c>
      <c r="S1230" s="2">
        <v>280.64999999999998</v>
      </c>
      <c r="T1230" s="2">
        <v>1219.3499999999999</v>
      </c>
      <c r="U1230" s="2">
        <v>0</v>
      </c>
      <c r="V1230" s="2">
        <v>1500</v>
      </c>
      <c r="W1230" s="2">
        <v>302.19</v>
      </c>
      <c r="X1230" s="2">
        <v>1697.81</v>
      </c>
      <c r="Y1230" s="2">
        <v>0</v>
      </c>
      <c r="Z1230" s="2">
        <v>2000</v>
      </c>
    </row>
    <row r="1231" spans="1:26" ht="13.2" x14ac:dyDescent="0.25">
      <c r="A1231" s="1">
        <v>44422</v>
      </c>
      <c r="B1231" s="1">
        <v>44422</v>
      </c>
      <c r="C1231" t="s">
        <v>31</v>
      </c>
      <c r="D1231" s="3">
        <v>43082</v>
      </c>
      <c r="E1231" t="s">
        <v>7</v>
      </c>
      <c r="F1231" t="s">
        <v>32</v>
      </c>
      <c r="G1231" t="s">
        <v>38</v>
      </c>
      <c r="H1231" t="s">
        <v>39</v>
      </c>
      <c r="I1231" t="s">
        <v>101</v>
      </c>
      <c r="J1231" t="s">
        <v>41</v>
      </c>
      <c r="K1231" s="2">
        <v>438.3</v>
      </c>
      <c r="L1231" s="2">
        <v>3061.7</v>
      </c>
      <c r="M1231" s="2">
        <v>0</v>
      </c>
      <c r="N1231" s="2">
        <v>3500</v>
      </c>
      <c r="O1231" s="2">
        <v>2930.32</v>
      </c>
      <c r="P1231" s="2">
        <v>16140.68</v>
      </c>
      <c r="Q1231" s="2">
        <v>0</v>
      </c>
      <c r="R1231" s="2">
        <v>19071</v>
      </c>
      <c r="S1231" s="2">
        <v>0</v>
      </c>
      <c r="T1231" s="2">
        <v>5000</v>
      </c>
      <c r="U1231" s="2">
        <v>0</v>
      </c>
      <c r="V1231" s="2">
        <v>5000</v>
      </c>
      <c r="W1231" s="2">
        <v>16578.98</v>
      </c>
      <c r="X1231" s="2">
        <v>10992.02</v>
      </c>
      <c r="Y1231" s="2">
        <v>0</v>
      </c>
      <c r="Z1231" s="2">
        <v>27571</v>
      </c>
    </row>
    <row r="1232" spans="1:26" ht="13.2" x14ac:dyDescent="0.25">
      <c r="A1232" s="1">
        <v>44422</v>
      </c>
      <c r="B1232" s="1">
        <v>44423</v>
      </c>
      <c r="C1232" t="s">
        <v>31</v>
      </c>
      <c r="D1232" s="3">
        <v>43082</v>
      </c>
      <c r="E1232" t="s">
        <v>7</v>
      </c>
      <c r="F1232" t="s">
        <v>32</v>
      </c>
      <c r="G1232" t="s">
        <v>38</v>
      </c>
      <c r="H1232" t="s">
        <v>39</v>
      </c>
      <c r="I1232" t="s">
        <v>101</v>
      </c>
      <c r="J1232" t="s">
        <v>41</v>
      </c>
      <c r="K1232" s="2">
        <v>540.17999999999995</v>
      </c>
      <c r="L1232" s="2">
        <v>2959.82</v>
      </c>
      <c r="M1232" s="2">
        <v>0</v>
      </c>
      <c r="N1232" s="2">
        <v>3500</v>
      </c>
      <c r="O1232" s="2">
        <v>1098</v>
      </c>
      <c r="P1232" s="2">
        <v>13176</v>
      </c>
      <c r="Q1232" s="2">
        <v>0</v>
      </c>
      <c r="R1232" s="2">
        <v>14274</v>
      </c>
      <c r="S1232" s="2">
        <v>0</v>
      </c>
      <c r="T1232" s="2">
        <v>5000</v>
      </c>
      <c r="U1232" s="2">
        <v>0</v>
      </c>
      <c r="V1232" s="2">
        <v>5000</v>
      </c>
      <c r="W1232" s="2">
        <v>13716.18</v>
      </c>
      <c r="X1232" s="2">
        <v>9057.82</v>
      </c>
      <c r="Y1232" s="2">
        <v>0</v>
      </c>
      <c r="Z1232" s="2">
        <v>22774</v>
      </c>
    </row>
    <row r="1233" spans="1:26" ht="13.2" x14ac:dyDescent="0.25">
      <c r="A1233" s="1">
        <v>44526</v>
      </c>
      <c r="B1233" s="1">
        <v>44526</v>
      </c>
      <c r="C1233" t="s">
        <v>31</v>
      </c>
      <c r="D1233" s="3">
        <v>43082</v>
      </c>
      <c r="E1233" t="s">
        <v>7</v>
      </c>
      <c r="F1233" t="s">
        <v>72</v>
      </c>
      <c r="G1233" t="s">
        <v>57</v>
      </c>
      <c r="H1233" t="s">
        <v>95</v>
      </c>
      <c r="I1233" t="s">
        <v>191</v>
      </c>
      <c r="J1233" t="s">
        <v>36</v>
      </c>
      <c r="K1233" s="2">
        <v>7.9</v>
      </c>
      <c r="L1233" s="2">
        <v>2000</v>
      </c>
      <c r="M1233" s="2">
        <v>0</v>
      </c>
      <c r="N1233" s="2">
        <v>2007.9</v>
      </c>
      <c r="O1233" s="2">
        <v>8168</v>
      </c>
      <c r="P1233" s="2">
        <v>0</v>
      </c>
      <c r="Q1233" s="2">
        <v>0</v>
      </c>
      <c r="R1233" s="2">
        <v>8168</v>
      </c>
      <c r="S1233" s="2">
        <v>0</v>
      </c>
      <c r="T1233" s="2">
        <v>1000</v>
      </c>
      <c r="U1233" s="2">
        <v>0</v>
      </c>
      <c r="V1233" s="2">
        <v>1000</v>
      </c>
      <c r="W1233" s="2">
        <v>7.9</v>
      </c>
      <c r="X1233" s="2">
        <v>11168</v>
      </c>
      <c r="Y1233" s="2">
        <v>0</v>
      </c>
      <c r="Z1233" s="2">
        <v>11175.9</v>
      </c>
    </row>
    <row r="1234" spans="1:26" ht="13.2" x14ac:dyDescent="0.25">
      <c r="A1234" s="1">
        <v>44430</v>
      </c>
      <c r="B1234" s="1">
        <v>44430</v>
      </c>
      <c r="C1234" t="s">
        <v>31</v>
      </c>
      <c r="D1234" s="3">
        <v>43083</v>
      </c>
      <c r="E1234" t="s">
        <v>7</v>
      </c>
      <c r="F1234" t="s">
        <v>32</v>
      </c>
      <c r="G1234" t="s">
        <v>60</v>
      </c>
      <c r="H1234" t="s">
        <v>61</v>
      </c>
      <c r="I1234" t="s">
        <v>221</v>
      </c>
      <c r="J1234" t="s">
        <v>36</v>
      </c>
      <c r="K1234" s="2">
        <v>1588.08</v>
      </c>
      <c r="L1234" s="2">
        <v>1911.92</v>
      </c>
      <c r="M1234" s="2">
        <v>0</v>
      </c>
      <c r="N1234" s="2">
        <v>3500</v>
      </c>
      <c r="O1234" s="2">
        <v>2314.0300000000002</v>
      </c>
      <c r="P1234" s="2">
        <v>5977.53</v>
      </c>
      <c r="Q1234" s="2">
        <v>0</v>
      </c>
      <c r="R1234" s="2">
        <v>8291.56</v>
      </c>
      <c r="S1234" s="2">
        <v>154.46</v>
      </c>
      <c r="T1234" s="2">
        <v>7345.54</v>
      </c>
      <c r="U1234" s="2">
        <v>0</v>
      </c>
      <c r="V1234" s="2">
        <v>7500</v>
      </c>
      <c r="W1234" s="2">
        <v>7720.07</v>
      </c>
      <c r="X1234" s="2">
        <v>11571.49</v>
      </c>
      <c r="Y1234" s="2">
        <v>0</v>
      </c>
      <c r="Z1234" s="2">
        <v>19291.560000000001</v>
      </c>
    </row>
    <row r="1235" spans="1:26" ht="13.2" x14ac:dyDescent="0.25">
      <c r="A1235" s="1">
        <v>44425</v>
      </c>
      <c r="B1235" s="1">
        <v>44425</v>
      </c>
      <c r="C1235" t="s">
        <v>105</v>
      </c>
      <c r="D1235" s="3">
        <v>43084</v>
      </c>
      <c r="E1235" t="s">
        <v>7</v>
      </c>
      <c r="F1235" t="s">
        <v>43</v>
      </c>
      <c r="G1235" t="s">
        <v>38</v>
      </c>
      <c r="H1235" t="s">
        <v>64</v>
      </c>
      <c r="I1235" t="s">
        <v>855</v>
      </c>
      <c r="J1235" t="s">
        <v>36</v>
      </c>
      <c r="K1235" s="2">
        <v>7.9</v>
      </c>
      <c r="L1235" s="2">
        <v>492.1</v>
      </c>
      <c r="M1235" s="2">
        <v>0</v>
      </c>
      <c r="N1235" s="2">
        <v>500</v>
      </c>
      <c r="O1235" s="2">
        <v>0</v>
      </c>
      <c r="P1235" s="2">
        <v>0</v>
      </c>
      <c r="Q1235" s="2">
        <v>0</v>
      </c>
      <c r="R1235" s="2">
        <v>0</v>
      </c>
      <c r="S1235" s="2">
        <v>240.15</v>
      </c>
      <c r="T1235" s="2">
        <v>1259.8499999999999</v>
      </c>
      <c r="U1235" s="2">
        <v>0</v>
      </c>
      <c r="V1235" s="2">
        <v>1500</v>
      </c>
      <c r="W1235" s="2">
        <v>248.05</v>
      </c>
      <c r="X1235" s="2">
        <v>1751.95</v>
      </c>
      <c r="Y1235" s="2">
        <v>0</v>
      </c>
      <c r="Z1235" s="2">
        <v>2000</v>
      </c>
    </row>
    <row r="1236" spans="1:26" ht="13.2" x14ac:dyDescent="0.25">
      <c r="A1236" s="1">
        <v>44426</v>
      </c>
      <c r="B1236" s="1">
        <v>44426</v>
      </c>
      <c r="C1236" t="s">
        <v>31</v>
      </c>
      <c r="D1236" s="3">
        <v>43084</v>
      </c>
      <c r="E1236" t="s">
        <v>7</v>
      </c>
      <c r="F1236" t="s">
        <v>32</v>
      </c>
      <c r="G1236" t="s">
        <v>38</v>
      </c>
      <c r="H1236" t="s">
        <v>39</v>
      </c>
      <c r="I1236" t="s">
        <v>51</v>
      </c>
      <c r="J1236" t="s">
        <v>41</v>
      </c>
      <c r="K1236" s="2">
        <v>1132.53</v>
      </c>
      <c r="L1236" s="2">
        <v>67.47</v>
      </c>
      <c r="M1236" s="2">
        <v>0</v>
      </c>
      <c r="N1236" s="2">
        <v>1200</v>
      </c>
      <c r="O1236" s="2">
        <v>839.98</v>
      </c>
      <c r="P1236" s="2">
        <v>3160.02</v>
      </c>
      <c r="Q1236" s="2">
        <v>0</v>
      </c>
      <c r="R1236" s="2">
        <v>4000</v>
      </c>
      <c r="S1236" s="2">
        <v>440.47</v>
      </c>
      <c r="T1236" s="2">
        <v>59.53</v>
      </c>
      <c r="U1236" s="2">
        <v>0</v>
      </c>
      <c r="V1236" s="2">
        <v>500</v>
      </c>
      <c r="W1236" s="2">
        <v>4733.0200000000004</v>
      </c>
      <c r="X1236" s="2">
        <v>966.98</v>
      </c>
      <c r="Y1236" s="2">
        <v>0</v>
      </c>
      <c r="Z1236" s="2">
        <v>5700</v>
      </c>
    </row>
    <row r="1237" spans="1:26" ht="13.2" x14ac:dyDescent="0.25">
      <c r="A1237" s="1">
        <v>44427</v>
      </c>
      <c r="B1237" s="1">
        <v>44427</v>
      </c>
      <c r="C1237" t="s">
        <v>31</v>
      </c>
      <c r="D1237" s="3">
        <v>43084</v>
      </c>
      <c r="E1237" t="s">
        <v>7</v>
      </c>
      <c r="F1237" t="s">
        <v>72</v>
      </c>
      <c r="G1237" t="s">
        <v>38</v>
      </c>
      <c r="H1237" t="s">
        <v>39</v>
      </c>
      <c r="I1237" t="s">
        <v>155</v>
      </c>
      <c r="J1237" t="s">
        <v>41</v>
      </c>
      <c r="K1237" s="2">
        <v>1267.8399999999999</v>
      </c>
      <c r="L1237" s="2">
        <v>3832.16</v>
      </c>
      <c r="M1237" s="2">
        <v>0</v>
      </c>
      <c r="N1237" s="2">
        <v>5100</v>
      </c>
      <c r="O1237" s="2">
        <v>1592.5</v>
      </c>
      <c r="P1237" s="2">
        <v>8927.5</v>
      </c>
      <c r="Q1237" s="2">
        <v>0</v>
      </c>
      <c r="R1237" s="2">
        <v>10520</v>
      </c>
      <c r="S1237" s="2">
        <v>720.34</v>
      </c>
      <c r="T1237" s="2">
        <v>8779.66</v>
      </c>
      <c r="U1237" s="2">
        <v>0</v>
      </c>
      <c r="V1237" s="2">
        <v>9500</v>
      </c>
      <c r="W1237" s="2">
        <v>10915.68</v>
      </c>
      <c r="X1237" s="2">
        <v>14204.32</v>
      </c>
      <c r="Y1237" s="2">
        <v>0</v>
      </c>
      <c r="Z1237" s="2">
        <v>25120</v>
      </c>
    </row>
    <row r="1238" spans="1:26" ht="13.2" x14ac:dyDescent="0.25">
      <c r="A1238" s="1">
        <v>44428</v>
      </c>
      <c r="B1238" s="1">
        <v>44428</v>
      </c>
      <c r="C1238" t="s">
        <v>31</v>
      </c>
      <c r="D1238" s="3">
        <v>43084</v>
      </c>
      <c r="E1238" t="s">
        <v>7</v>
      </c>
      <c r="F1238" t="s">
        <v>32</v>
      </c>
      <c r="G1238" t="s">
        <v>57</v>
      </c>
      <c r="H1238" t="s">
        <v>79</v>
      </c>
      <c r="I1238" t="s">
        <v>110</v>
      </c>
      <c r="J1238" t="s">
        <v>36</v>
      </c>
      <c r="K1238" s="2">
        <v>0</v>
      </c>
      <c r="L1238" s="2">
        <v>500</v>
      </c>
      <c r="M1238" s="2">
        <v>0</v>
      </c>
      <c r="N1238" s="2">
        <v>500</v>
      </c>
      <c r="O1238" s="2">
        <v>4000</v>
      </c>
      <c r="P1238" s="2">
        <v>0</v>
      </c>
      <c r="Q1238" s="2">
        <v>0</v>
      </c>
      <c r="R1238" s="2">
        <v>4000</v>
      </c>
      <c r="S1238" s="2">
        <v>0</v>
      </c>
      <c r="T1238" s="2">
        <v>500</v>
      </c>
      <c r="U1238" s="2">
        <v>0</v>
      </c>
      <c r="V1238" s="2">
        <v>500</v>
      </c>
      <c r="W1238" s="2">
        <v>0</v>
      </c>
      <c r="X1238" s="2">
        <v>5000</v>
      </c>
      <c r="Y1238" s="2">
        <v>0</v>
      </c>
      <c r="Z1238" s="2">
        <v>5000</v>
      </c>
    </row>
    <row r="1239" spans="1:26" ht="13.2" x14ac:dyDescent="0.25">
      <c r="A1239" s="1">
        <v>44431</v>
      </c>
      <c r="B1239" s="1">
        <v>44431</v>
      </c>
      <c r="C1239" t="s">
        <v>31</v>
      </c>
      <c r="D1239" s="3">
        <v>43084</v>
      </c>
      <c r="E1239" t="s">
        <v>7</v>
      </c>
      <c r="F1239" t="s">
        <v>32</v>
      </c>
      <c r="G1239" t="s">
        <v>57</v>
      </c>
      <c r="H1239" t="s">
        <v>79</v>
      </c>
      <c r="I1239" t="s">
        <v>110</v>
      </c>
      <c r="J1239" t="s">
        <v>36</v>
      </c>
      <c r="K1239" s="2">
        <v>48.57</v>
      </c>
      <c r="L1239" s="2">
        <v>3959.33</v>
      </c>
      <c r="M1239" s="2">
        <v>0</v>
      </c>
      <c r="N1239" s="2">
        <v>4007.9</v>
      </c>
      <c r="O1239" s="2">
        <v>2667.3</v>
      </c>
      <c r="P1239" s="2">
        <v>3556.38</v>
      </c>
      <c r="Q1239" s="2">
        <v>0</v>
      </c>
      <c r="R1239" s="2">
        <v>6223.68</v>
      </c>
      <c r="S1239" s="2">
        <v>0</v>
      </c>
      <c r="T1239" s="2">
        <v>5000</v>
      </c>
      <c r="U1239" s="2">
        <v>0</v>
      </c>
      <c r="V1239" s="2">
        <v>5000</v>
      </c>
      <c r="W1239" s="2">
        <v>3604.95</v>
      </c>
      <c r="X1239" s="2">
        <v>11626.63</v>
      </c>
      <c r="Y1239" s="2">
        <v>0</v>
      </c>
      <c r="Z1239" s="2">
        <v>15231.58</v>
      </c>
    </row>
    <row r="1240" spans="1:26" ht="13.2" x14ac:dyDescent="0.25">
      <c r="A1240" s="1">
        <v>44432</v>
      </c>
      <c r="B1240" s="1">
        <v>44432</v>
      </c>
      <c r="C1240" t="s">
        <v>31</v>
      </c>
      <c r="D1240" s="3">
        <v>43085</v>
      </c>
      <c r="E1240" t="s">
        <v>7</v>
      </c>
      <c r="F1240" t="s">
        <v>32</v>
      </c>
      <c r="G1240" t="s">
        <v>38</v>
      </c>
      <c r="H1240" t="s">
        <v>39</v>
      </c>
      <c r="I1240" t="s">
        <v>485</v>
      </c>
      <c r="J1240" t="s">
        <v>41</v>
      </c>
      <c r="K1240" s="2">
        <v>16.149999999999999</v>
      </c>
      <c r="L1240" s="2">
        <v>483.85</v>
      </c>
      <c r="M1240" s="2">
        <v>0</v>
      </c>
      <c r="N1240" s="2">
        <v>500</v>
      </c>
      <c r="O1240" s="2">
        <v>4000</v>
      </c>
      <c r="P1240" s="2">
        <v>0</v>
      </c>
      <c r="Q1240" s="2">
        <v>0</v>
      </c>
      <c r="R1240" s="2">
        <v>4000</v>
      </c>
      <c r="S1240" s="2">
        <v>94.68</v>
      </c>
      <c r="T1240" s="2">
        <v>405.32</v>
      </c>
      <c r="U1240" s="2">
        <v>0</v>
      </c>
      <c r="V1240" s="2">
        <v>500</v>
      </c>
      <c r="W1240" s="2">
        <v>110.83</v>
      </c>
      <c r="X1240" s="2">
        <v>4889.17</v>
      </c>
      <c r="Y1240" s="2">
        <v>0</v>
      </c>
      <c r="Z1240" s="2">
        <v>5000</v>
      </c>
    </row>
    <row r="1241" spans="1:26" ht="13.2" x14ac:dyDescent="0.25">
      <c r="A1241" s="1">
        <v>44434</v>
      </c>
      <c r="B1241" s="1">
        <v>44434</v>
      </c>
      <c r="C1241" t="s">
        <v>31</v>
      </c>
      <c r="D1241" s="3">
        <v>43086</v>
      </c>
      <c r="E1241" t="s">
        <v>7</v>
      </c>
      <c r="F1241" t="s">
        <v>32</v>
      </c>
      <c r="G1241" t="s">
        <v>38</v>
      </c>
      <c r="H1241" t="s">
        <v>39</v>
      </c>
      <c r="I1241" t="s">
        <v>51</v>
      </c>
      <c r="J1241" t="s">
        <v>41</v>
      </c>
      <c r="K1241" s="2">
        <v>7.9</v>
      </c>
      <c r="L1241" s="2">
        <v>492.1</v>
      </c>
      <c r="M1241" s="2">
        <v>0</v>
      </c>
      <c r="N1241" s="2">
        <v>500</v>
      </c>
      <c r="O1241" s="2">
        <v>4000</v>
      </c>
      <c r="P1241" s="2">
        <v>0</v>
      </c>
      <c r="Q1241" s="2">
        <v>0</v>
      </c>
      <c r="R1241" s="2">
        <v>4000</v>
      </c>
      <c r="S1241" s="2">
        <v>0</v>
      </c>
      <c r="T1241" s="2">
        <v>500</v>
      </c>
      <c r="U1241" s="2">
        <v>0</v>
      </c>
      <c r="V1241" s="2">
        <v>500</v>
      </c>
      <c r="W1241" s="2">
        <v>7.9</v>
      </c>
      <c r="X1241" s="2">
        <v>4992.1000000000004</v>
      </c>
      <c r="Y1241" s="2">
        <v>0</v>
      </c>
      <c r="Z1241" s="2">
        <v>5000</v>
      </c>
    </row>
    <row r="1242" spans="1:26" ht="13.2" x14ac:dyDescent="0.25">
      <c r="A1242" s="1">
        <v>44436</v>
      </c>
      <c r="B1242" s="1">
        <v>44436</v>
      </c>
      <c r="C1242" t="s">
        <v>31</v>
      </c>
      <c r="D1242" s="3">
        <v>43087</v>
      </c>
      <c r="E1242" t="s">
        <v>7</v>
      </c>
      <c r="F1242" t="s">
        <v>32</v>
      </c>
      <c r="G1242" t="s">
        <v>60</v>
      </c>
      <c r="H1242" t="s">
        <v>61</v>
      </c>
      <c r="I1242" t="s">
        <v>77</v>
      </c>
      <c r="J1242" t="s">
        <v>36</v>
      </c>
      <c r="K1242" s="2">
        <v>596.04999999999995</v>
      </c>
      <c r="L1242" s="2">
        <v>4903.95</v>
      </c>
      <c r="M1242" s="2">
        <v>0</v>
      </c>
      <c r="N1242" s="2">
        <v>5500</v>
      </c>
      <c r="O1242" s="2">
        <v>11393.52</v>
      </c>
      <c r="P1242" s="2">
        <v>10444.06</v>
      </c>
      <c r="Q1242" s="2">
        <v>0</v>
      </c>
      <c r="R1242" s="2">
        <v>21837.58</v>
      </c>
      <c r="S1242" s="2">
        <v>0</v>
      </c>
      <c r="T1242" s="2">
        <v>5500</v>
      </c>
      <c r="U1242" s="2">
        <v>0</v>
      </c>
      <c r="V1242" s="2">
        <v>5500</v>
      </c>
      <c r="W1242" s="2">
        <v>11040.11</v>
      </c>
      <c r="X1242" s="2">
        <v>21797.47</v>
      </c>
      <c r="Y1242" s="2">
        <v>0</v>
      </c>
      <c r="Z1242" s="2">
        <v>32837.58</v>
      </c>
    </row>
    <row r="1243" spans="1:26" ht="13.2" x14ac:dyDescent="0.25">
      <c r="A1243" s="1">
        <v>44437</v>
      </c>
      <c r="B1243" s="1">
        <v>44437</v>
      </c>
      <c r="C1243" t="s">
        <v>31</v>
      </c>
      <c r="D1243" s="3">
        <v>43087</v>
      </c>
      <c r="E1243" t="s">
        <v>7</v>
      </c>
      <c r="F1243" t="s">
        <v>32</v>
      </c>
      <c r="G1243" t="s">
        <v>73</v>
      </c>
      <c r="H1243" t="s">
        <v>87</v>
      </c>
      <c r="I1243" t="s">
        <v>393</v>
      </c>
      <c r="J1243" t="s">
        <v>70</v>
      </c>
      <c r="K1243" s="2">
        <v>984.21</v>
      </c>
      <c r="L1243" s="2">
        <v>2015.79</v>
      </c>
      <c r="M1243" s="2">
        <v>0</v>
      </c>
      <c r="N1243" s="2">
        <v>3000</v>
      </c>
      <c r="O1243" s="2">
        <v>6927.92</v>
      </c>
      <c r="P1243" s="2">
        <v>5072.08</v>
      </c>
      <c r="Q1243" s="2">
        <v>0</v>
      </c>
      <c r="R1243" s="2">
        <v>12000</v>
      </c>
      <c r="S1243" s="2">
        <v>225.44</v>
      </c>
      <c r="T1243" s="2">
        <v>4774.5600000000004</v>
      </c>
      <c r="U1243" s="2">
        <v>0</v>
      </c>
      <c r="V1243" s="2">
        <v>5000</v>
      </c>
      <c r="W1243" s="2">
        <v>6281.73</v>
      </c>
      <c r="X1243" s="2">
        <v>13718.27</v>
      </c>
      <c r="Y1243" s="2">
        <v>0</v>
      </c>
      <c r="Z1243" s="2">
        <v>20000</v>
      </c>
    </row>
    <row r="1244" spans="1:26" ht="13.2" x14ac:dyDescent="0.25">
      <c r="A1244" s="1">
        <v>44445</v>
      </c>
      <c r="B1244" s="1">
        <v>44445</v>
      </c>
      <c r="C1244" t="s">
        <v>105</v>
      </c>
      <c r="D1244" s="3">
        <v>43087</v>
      </c>
      <c r="E1244" t="s">
        <v>7</v>
      </c>
      <c r="F1244" t="s">
        <v>43</v>
      </c>
      <c r="G1244" t="s">
        <v>38</v>
      </c>
      <c r="H1244" t="s">
        <v>39</v>
      </c>
      <c r="I1244" t="s">
        <v>144</v>
      </c>
      <c r="J1244" t="s">
        <v>36</v>
      </c>
      <c r="K1244" s="2">
        <v>7.9</v>
      </c>
      <c r="L1244" s="2">
        <v>492.1</v>
      </c>
      <c r="M1244" s="2">
        <v>0</v>
      </c>
      <c r="N1244" s="2">
        <v>500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1500</v>
      </c>
      <c r="U1244" s="2">
        <v>0</v>
      </c>
      <c r="V1244" s="2">
        <v>1500</v>
      </c>
      <c r="W1244" s="2">
        <v>7.9</v>
      </c>
      <c r="X1244" s="2">
        <v>1992.1</v>
      </c>
      <c r="Y1244" s="2">
        <v>0</v>
      </c>
      <c r="Z1244" s="2">
        <v>2000</v>
      </c>
    </row>
    <row r="1245" spans="1:26" ht="13.2" x14ac:dyDescent="0.25">
      <c r="A1245" s="1">
        <v>44435</v>
      </c>
      <c r="B1245" s="1">
        <v>44435</v>
      </c>
      <c r="C1245" t="s">
        <v>31</v>
      </c>
      <c r="D1245" s="3">
        <v>43088</v>
      </c>
      <c r="E1245" t="s">
        <v>7</v>
      </c>
      <c r="F1245" t="s">
        <v>32</v>
      </c>
      <c r="G1245" t="s">
        <v>38</v>
      </c>
      <c r="H1245" t="s">
        <v>39</v>
      </c>
      <c r="I1245" t="s">
        <v>48</v>
      </c>
      <c r="J1245" t="s">
        <v>41</v>
      </c>
      <c r="K1245" s="2">
        <v>7.9</v>
      </c>
      <c r="L1245" s="2">
        <v>492.1</v>
      </c>
      <c r="M1245" s="2">
        <v>0</v>
      </c>
      <c r="N1245" s="2">
        <v>500</v>
      </c>
      <c r="O1245" s="2">
        <v>1848.41</v>
      </c>
      <c r="P1245" s="2">
        <v>2151.59</v>
      </c>
      <c r="Q1245" s="2">
        <v>0</v>
      </c>
      <c r="R1245" s="2">
        <v>4000</v>
      </c>
      <c r="S1245" s="2">
        <v>0</v>
      </c>
      <c r="T1245" s="2">
        <v>1700</v>
      </c>
      <c r="U1245" s="2">
        <v>0</v>
      </c>
      <c r="V1245" s="2">
        <v>1700</v>
      </c>
      <c r="W1245" s="2">
        <v>2159.4899999999998</v>
      </c>
      <c r="X1245" s="2">
        <v>4040.51</v>
      </c>
      <c r="Y1245" s="2">
        <v>0</v>
      </c>
      <c r="Z1245" s="2">
        <v>6200</v>
      </c>
    </row>
    <row r="1246" spans="1:26" ht="13.2" x14ac:dyDescent="0.25">
      <c r="A1246" s="1">
        <v>44438</v>
      </c>
      <c r="B1246" s="1">
        <v>44438</v>
      </c>
      <c r="C1246" t="s">
        <v>31</v>
      </c>
      <c r="D1246" s="3">
        <v>43088</v>
      </c>
      <c r="E1246" t="s">
        <v>7</v>
      </c>
      <c r="F1246" t="s">
        <v>72</v>
      </c>
      <c r="G1246" t="s">
        <v>38</v>
      </c>
      <c r="H1246" t="s">
        <v>39</v>
      </c>
      <c r="I1246" t="s">
        <v>155</v>
      </c>
      <c r="J1246" t="s">
        <v>41</v>
      </c>
      <c r="K1246" s="2">
        <v>0</v>
      </c>
      <c r="L1246" s="2">
        <v>500</v>
      </c>
      <c r="M1246" s="2">
        <v>0</v>
      </c>
      <c r="N1246" s="2">
        <v>500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1500</v>
      </c>
      <c r="U1246" s="2">
        <v>0</v>
      </c>
      <c r="V1246" s="2">
        <v>1500</v>
      </c>
      <c r="W1246" s="2">
        <v>0</v>
      </c>
      <c r="X1246" s="2">
        <v>2000</v>
      </c>
      <c r="Y1246" s="2">
        <v>0</v>
      </c>
      <c r="Z1246" s="2">
        <v>2000</v>
      </c>
    </row>
    <row r="1247" spans="1:26" ht="13.2" x14ac:dyDescent="0.25">
      <c r="A1247" s="1">
        <v>44442</v>
      </c>
      <c r="B1247" s="1">
        <v>44442</v>
      </c>
      <c r="C1247" t="s">
        <v>31</v>
      </c>
      <c r="D1247" s="3">
        <v>43089</v>
      </c>
      <c r="E1247" t="s">
        <v>7</v>
      </c>
      <c r="F1247" t="s">
        <v>32</v>
      </c>
      <c r="G1247" t="s">
        <v>38</v>
      </c>
      <c r="H1247" t="s">
        <v>39</v>
      </c>
      <c r="I1247" t="s">
        <v>48</v>
      </c>
      <c r="J1247" t="s">
        <v>41</v>
      </c>
      <c r="K1247" s="2">
        <v>48.49</v>
      </c>
      <c r="L1247" s="2">
        <v>5959.41</v>
      </c>
      <c r="M1247" s="2">
        <v>0</v>
      </c>
      <c r="N1247" s="2">
        <v>6007.9</v>
      </c>
      <c r="O1247" s="2">
        <v>10031.219999999999</v>
      </c>
      <c r="P1247" s="2">
        <v>8946.7800000000007</v>
      </c>
      <c r="Q1247" s="2">
        <v>0</v>
      </c>
      <c r="R1247" s="2">
        <v>18978</v>
      </c>
      <c r="S1247" s="2">
        <v>0</v>
      </c>
      <c r="T1247" s="2">
        <v>8000</v>
      </c>
      <c r="U1247" s="2">
        <v>0</v>
      </c>
      <c r="V1247" s="2">
        <v>8000</v>
      </c>
      <c r="W1247" s="2">
        <v>8995.27</v>
      </c>
      <c r="X1247" s="2">
        <v>23990.63</v>
      </c>
      <c r="Y1247" s="2">
        <v>0</v>
      </c>
      <c r="Z1247" s="2">
        <v>32985.9</v>
      </c>
    </row>
    <row r="1248" spans="1:26" ht="13.2" x14ac:dyDescent="0.25">
      <c r="A1248" s="1">
        <v>44441</v>
      </c>
      <c r="B1248" s="1">
        <v>44441</v>
      </c>
      <c r="C1248" t="s">
        <v>31</v>
      </c>
      <c r="D1248" s="3">
        <v>43090</v>
      </c>
      <c r="E1248" t="s">
        <v>7</v>
      </c>
      <c r="F1248" t="s">
        <v>32</v>
      </c>
      <c r="G1248" t="s">
        <v>60</v>
      </c>
      <c r="H1248" t="s">
        <v>61</v>
      </c>
      <c r="I1248" t="s">
        <v>221</v>
      </c>
      <c r="J1248" t="s">
        <v>36</v>
      </c>
      <c r="K1248" s="2">
        <v>47.92</v>
      </c>
      <c r="L1248" s="2">
        <v>3452.08</v>
      </c>
      <c r="M1248" s="2">
        <v>0</v>
      </c>
      <c r="N1248" s="2">
        <v>3500</v>
      </c>
      <c r="O1248" s="2">
        <v>4690.04</v>
      </c>
      <c r="P1248" s="2">
        <v>8309.9599999999991</v>
      </c>
      <c r="Q1248" s="2">
        <v>0</v>
      </c>
      <c r="R1248" s="2">
        <v>13000</v>
      </c>
      <c r="S1248" s="2">
        <v>0</v>
      </c>
      <c r="T1248" s="2">
        <v>3500</v>
      </c>
      <c r="U1248" s="2">
        <v>0</v>
      </c>
      <c r="V1248" s="2">
        <v>3500</v>
      </c>
      <c r="W1248" s="2">
        <v>8357.8799999999992</v>
      </c>
      <c r="X1248" s="2">
        <v>11642.12</v>
      </c>
      <c r="Y1248" s="2">
        <v>0</v>
      </c>
      <c r="Z1248" s="2">
        <v>20000</v>
      </c>
    </row>
    <row r="1249" spans="1:26" ht="13.2" x14ac:dyDescent="0.25">
      <c r="A1249" s="1">
        <v>44450</v>
      </c>
      <c r="B1249" s="1">
        <v>44450</v>
      </c>
      <c r="C1249" t="s">
        <v>31</v>
      </c>
      <c r="D1249" s="3">
        <v>43090</v>
      </c>
      <c r="E1249" t="s">
        <v>7</v>
      </c>
      <c r="F1249" t="s">
        <v>32</v>
      </c>
      <c r="G1249" t="s">
        <v>60</v>
      </c>
      <c r="H1249" t="s">
        <v>61</v>
      </c>
      <c r="I1249" t="s">
        <v>221</v>
      </c>
      <c r="J1249" t="s">
        <v>36</v>
      </c>
      <c r="K1249" s="2">
        <v>7.9</v>
      </c>
      <c r="L1249" s="2">
        <v>492.1</v>
      </c>
      <c r="M1249" s="2">
        <v>0</v>
      </c>
      <c r="N1249" s="2">
        <v>500</v>
      </c>
      <c r="O1249" s="2">
        <v>3086.29</v>
      </c>
      <c r="P1249" s="2">
        <v>913.71</v>
      </c>
      <c r="Q1249" s="2">
        <v>0</v>
      </c>
      <c r="R1249" s="2">
        <v>4000</v>
      </c>
      <c r="S1249" s="2">
        <v>94.68</v>
      </c>
      <c r="T1249" s="2">
        <v>2505.3200000000002</v>
      </c>
      <c r="U1249" s="2">
        <v>0</v>
      </c>
      <c r="V1249" s="2">
        <v>2600</v>
      </c>
      <c r="W1249" s="2">
        <v>1016.29</v>
      </c>
      <c r="X1249" s="2">
        <v>6083.71</v>
      </c>
      <c r="Y1249" s="2">
        <v>0</v>
      </c>
      <c r="Z1249" s="2">
        <v>7100</v>
      </c>
    </row>
    <row r="1250" spans="1:26" ht="13.2" x14ac:dyDescent="0.25">
      <c r="A1250" s="1">
        <v>44488</v>
      </c>
      <c r="B1250" s="1">
        <v>44488</v>
      </c>
      <c r="C1250" t="s">
        <v>31</v>
      </c>
      <c r="D1250" s="3">
        <v>43090</v>
      </c>
      <c r="E1250" t="s">
        <v>7</v>
      </c>
      <c r="F1250" t="s">
        <v>32</v>
      </c>
      <c r="G1250" t="s">
        <v>60</v>
      </c>
      <c r="H1250" t="s">
        <v>61</v>
      </c>
      <c r="I1250" t="s">
        <v>215</v>
      </c>
      <c r="J1250" t="s">
        <v>36</v>
      </c>
      <c r="K1250" s="2">
        <v>7.9</v>
      </c>
      <c r="L1250" s="2">
        <v>492.1</v>
      </c>
      <c r="M1250" s="2">
        <v>0</v>
      </c>
      <c r="N1250" s="2">
        <v>500</v>
      </c>
      <c r="O1250" s="2">
        <v>4000</v>
      </c>
      <c r="P1250" s="2">
        <v>0</v>
      </c>
      <c r="Q1250" s="2">
        <v>0</v>
      </c>
      <c r="R1250" s="2">
        <v>4000</v>
      </c>
      <c r="S1250" s="2">
        <v>0</v>
      </c>
      <c r="T1250" s="2">
        <v>500</v>
      </c>
      <c r="U1250" s="2">
        <v>0</v>
      </c>
      <c r="V1250" s="2">
        <v>500</v>
      </c>
      <c r="W1250" s="2">
        <v>7.9</v>
      </c>
      <c r="X1250" s="2">
        <v>4992.1000000000004</v>
      </c>
      <c r="Y1250" s="2">
        <v>0</v>
      </c>
      <c r="Z1250" s="2">
        <v>5000</v>
      </c>
    </row>
    <row r="1251" spans="1:26" ht="13.2" x14ac:dyDescent="0.25">
      <c r="A1251" s="1">
        <v>44443</v>
      </c>
      <c r="B1251" s="1">
        <v>44443</v>
      </c>
      <c r="C1251" t="s">
        <v>846</v>
      </c>
      <c r="D1251" s="3">
        <v>43091</v>
      </c>
      <c r="E1251" t="s">
        <v>7</v>
      </c>
      <c r="F1251" t="s">
        <v>43</v>
      </c>
      <c r="G1251" t="s">
        <v>73</v>
      </c>
      <c r="H1251" t="s">
        <v>87</v>
      </c>
      <c r="I1251" t="s">
        <v>393</v>
      </c>
      <c r="J1251" t="s">
        <v>36</v>
      </c>
      <c r="K1251" s="2">
        <v>7.9</v>
      </c>
      <c r="L1251" s="2">
        <v>100</v>
      </c>
      <c r="M1251" s="2">
        <v>0</v>
      </c>
      <c r="N1251" s="2">
        <v>107.9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1500</v>
      </c>
      <c r="U1251" s="2">
        <v>0</v>
      </c>
      <c r="V1251" s="2">
        <v>1500</v>
      </c>
      <c r="W1251" s="2">
        <v>7.9</v>
      </c>
      <c r="X1251" s="2">
        <v>1600</v>
      </c>
      <c r="Y1251" s="2">
        <v>0</v>
      </c>
      <c r="Z1251" s="2">
        <v>1607.9</v>
      </c>
    </row>
    <row r="1252" spans="1:26" ht="13.2" x14ac:dyDescent="0.25">
      <c r="A1252" s="1">
        <v>44493</v>
      </c>
      <c r="B1252" s="1">
        <v>44493</v>
      </c>
      <c r="C1252" t="s">
        <v>31</v>
      </c>
      <c r="D1252" s="3">
        <v>43092</v>
      </c>
      <c r="E1252" t="s">
        <v>7</v>
      </c>
      <c r="F1252" t="s">
        <v>72</v>
      </c>
      <c r="G1252" t="s">
        <v>38</v>
      </c>
      <c r="H1252" t="s">
        <v>39</v>
      </c>
      <c r="I1252" t="s">
        <v>99</v>
      </c>
      <c r="J1252" t="s">
        <v>41</v>
      </c>
      <c r="K1252" s="2">
        <v>7.9</v>
      </c>
      <c r="L1252" s="2">
        <v>1192.0999999999999</v>
      </c>
      <c r="M1252" s="2">
        <v>0</v>
      </c>
      <c r="N1252" s="2">
        <v>1200</v>
      </c>
      <c r="O1252" s="2">
        <v>10426</v>
      </c>
      <c r="P1252" s="2">
        <v>3922</v>
      </c>
      <c r="Q1252" s="2">
        <v>0</v>
      </c>
      <c r="R1252" s="2">
        <v>14348</v>
      </c>
      <c r="S1252" s="2">
        <v>0</v>
      </c>
      <c r="T1252" s="2">
        <v>3250</v>
      </c>
      <c r="U1252" s="2">
        <v>0</v>
      </c>
      <c r="V1252" s="2">
        <v>3250</v>
      </c>
      <c r="W1252" s="2">
        <v>3929.9</v>
      </c>
      <c r="X1252" s="2">
        <v>14868.1</v>
      </c>
      <c r="Y1252" s="2">
        <v>0</v>
      </c>
      <c r="Z1252" s="2">
        <v>18798</v>
      </c>
    </row>
    <row r="1253" spans="1:26" ht="13.2" x14ac:dyDescent="0.25">
      <c r="A1253" s="1">
        <v>44499</v>
      </c>
      <c r="B1253" s="1">
        <v>44499</v>
      </c>
      <c r="C1253" t="s">
        <v>31</v>
      </c>
      <c r="D1253" s="3">
        <v>43094</v>
      </c>
      <c r="E1253" t="s">
        <v>7</v>
      </c>
      <c r="F1253" t="s">
        <v>72</v>
      </c>
      <c r="G1253" t="s">
        <v>60</v>
      </c>
      <c r="H1253" t="s">
        <v>61</v>
      </c>
      <c r="I1253" t="s">
        <v>141</v>
      </c>
      <c r="J1253" t="s">
        <v>36</v>
      </c>
      <c r="K1253" s="2">
        <v>0</v>
      </c>
      <c r="L1253" s="2">
        <v>500</v>
      </c>
      <c r="M1253" s="2">
        <v>0</v>
      </c>
      <c r="N1253" s="2">
        <v>500</v>
      </c>
      <c r="O1253" s="2">
        <v>4000</v>
      </c>
      <c r="P1253" s="2">
        <v>0</v>
      </c>
      <c r="Q1253" s="2">
        <v>0</v>
      </c>
      <c r="R1253" s="2">
        <v>4000</v>
      </c>
      <c r="S1253" s="2">
        <v>0</v>
      </c>
      <c r="T1253" s="2">
        <v>500</v>
      </c>
      <c r="U1253" s="2">
        <v>0</v>
      </c>
      <c r="V1253" s="2">
        <v>500</v>
      </c>
      <c r="W1253" s="2">
        <v>0</v>
      </c>
      <c r="X1253" s="2">
        <v>5000</v>
      </c>
      <c r="Y1253" s="2">
        <v>0</v>
      </c>
      <c r="Z1253" s="2">
        <v>5000</v>
      </c>
    </row>
    <row r="1254" spans="1:26" ht="13.2" x14ac:dyDescent="0.25">
      <c r="A1254" s="1">
        <v>44447</v>
      </c>
      <c r="B1254" s="1">
        <v>44447</v>
      </c>
      <c r="C1254" t="s">
        <v>31</v>
      </c>
      <c r="D1254" s="3">
        <v>43095</v>
      </c>
      <c r="E1254" t="s">
        <v>7</v>
      </c>
      <c r="F1254" t="s">
        <v>43</v>
      </c>
      <c r="G1254" t="s">
        <v>38</v>
      </c>
      <c r="H1254" t="s">
        <v>39</v>
      </c>
      <c r="I1254" t="s">
        <v>238</v>
      </c>
      <c r="J1254" t="s">
        <v>41</v>
      </c>
      <c r="K1254" s="2">
        <v>1139.47</v>
      </c>
      <c r="L1254" s="2">
        <v>3860.53</v>
      </c>
      <c r="M1254" s="2">
        <v>0</v>
      </c>
      <c r="N1254" s="2">
        <v>5000</v>
      </c>
      <c r="O1254" s="2">
        <v>4000</v>
      </c>
      <c r="P1254" s="2">
        <v>8344</v>
      </c>
      <c r="Q1254" s="2">
        <v>0</v>
      </c>
      <c r="R1254" s="2">
        <v>12344</v>
      </c>
      <c r="S1254" s="2">
        <v>2065.46</v>
      </c>
      <c r="T1254" s="2">
        <v>18434.54</v>
      </c>
      <c r="U1254" s="2">
        <v>0</v>
      </c>
      <c r="V1254" s="2">
        <v>20500</v>
      </c>
      <c r="W1254" s="2">
        <v>11548.93</v>
      </c>
      <c r="X1254" s="2">
        <v>26295.07</v>
      </c>
      <c r="Y1254" s="2">
        <v>0</v>
      </c>
      <c r="Z1254" s="2">
        <v>37844</v>
      </c>
    </row>
    <row r="1255" spans="1:26" ht="13.2" x14ac:dyDescent="0.25">
      <c r="A1255" s="1">
        <v>44466</v>
      </c>
      <c r="B1255" s="1">
        <v>44466</v>
      </c>
      <c r="C1255" t="s">
        <v>31</v>
      </c>
      <c r="D1255" s="3">
        <v>43095</v>
      </c>
      <c r="E1255" t="s">
        <v>7</v>
      </c>
      <c r="F1255" t="s">
        <v>43</v>
      </c>
      <c r="G1255" t="s">
        <v>38</v>
      </c>
      <c r="H1255" t="s">
        <v>39</v>
      </c>
      <c r="I1255" t="s">
        <v>238</v>
      </c>
      <c r="J1255" t="s">
        <v>41</v>
      </c>
      <c r="K1255" s="2">
        <v>48.49</v>
      </c>
      <c r="L1255" s="2">
        <v>1959.41</v>
      </c>
      <c r="M1255" s="2">
        <v>0</v>
      </c>
      <c r="N1255" s="2">
        <v>2007.9</v>
      </c>
      <c r="O1255" s="2">
        <v>7023.68</v>
      </c>
      <c r="P1255" s="2">
        <v>4976.32</v>
      </c>
      <c r="Q1255" s="2">
        <v>0</v>
      </c>
      <c r="R1255" s="2">
        <v>12000</v>
      </c>
      <c r="S1255" s="2">
        <v>277.3</v>
      </c>
      <c r="T1255" s="2">
        <v>2922.7</v>
      </c>
      <c r="U1255" s="2">
        <v>0</v>
      </c>
      <c r="V1255" s="2">
        <v>3200</v>
      </c>
      <c r="W1255" s="2">
        <v>5302.11</v>
      </c>
      <c r="X1255" s="2">
        <v>11905.79</v>
      </c>
      <c r="Y1255" s="2">
        <v>0</v>
      </c>
      <c r="Z1255" s="2">
        <v>17207.900000000001</v>
      </c>
    </row>
    <row r="1256" spans="1:26" ht="13.2" x14ac:dyDescent="0.25">
      <c r="A1256" s="1">
        <v>44449</v>
      </c>
      <c r="B1256" s="1">
        <v>44449</v>
      </c>
      <c r="C1256" t="s">
        <v>31</v>
      </c>
      <c r="D1256" s="3">
        <v>43096</v>
      </c>
      <c r="E1256" t="s">
        <v>7</v>
      </c>
      <c r="F1256" t="s">
        <v>43</v>
      </c>
      <c r="G1256" t="s">
        <v>60</v>
      </c>
      <c r="H1256" t="s">
        <v>61</v>
      </c>
      <c r="I1256" t="s">
        <v>62</v>
      </c>
      <c r="J1256" t="s">
        <v>36</v>
      </c>
      <c r="K1256" s="2">
        <v>330.73</v>
      </c>
      <c r="L1256" s="2">
        <v>2669.27</v>
      </c>
      <c r="M1256" s="2">
        <v>0</v>
      </c>
      <c r="N1256" s="2">
        <v>3000</v>
      </c>
      <c r="O1256" s="2">
        <v>5639</v>
      </c>
      <c r="P1256" s="2">
        <v>4619</v>
      </c>
      <c r="Q1256" s="2">
        <v>1192</v>
      </c>
      <c r="R1256" s="2">
        <v>9066</v>
      </c>
      <c r="S1256" s="2">
        <v>878.25</v>
      </c>
      <c r="T1256" s="2">
        <v>6621.75</v>
      </c>
      <c r="U1256" s="2">
        <v>0</v>
      </c>
      <c r="V1256" s="2">
        <v>7500</v>
      </c>
      <c r="W1256" s="2">
        <v>5827.98</v>
      </c>
      <c r="X1256" s="2">
        <v>14930.02</v>
      </c>
      <c r="Y1256" s="2">
        <v>1192</v>
      </c>
      <c r="Z1256" s="2">
        <v>19566</v>
      </c>
    </row>
    <row r="1257" spans="1:26" ht="13.2" x14ac:dyDescent="0.25">
      <c r="A1257" s="1">
        <v>44453</v>
      </c>
      <c r="B1257" s="1">
        <v>44453</v>
      </c>
      <c r="C1257" t="s">
        <v>31</v>
      </c>
      <c r="D1257" s="3">
        <v>43096</v>
      </c>
      <c r="E1257" t="s">
        <v>7</v>
      </c>
      <c r="F1257" t="s">
        <v>32</v>
      </c>
      <c r="G1257" t="s">
        <v>73</v>
      </c>
      <c r="H1257" t="s">
        <v>87</v>
      </c>
      <c r="I1257" t="s">
        <v>393</v>
      </c>
      <c r="J1257" t="s">
        <v>36</v>
      </c>
      <c r="K1257" s="2">
        <v>1572.46</v>
      </c>
      <c r="L1257" s="2">
        <v>1677.54</v>
      </c>
      <c r="M1257" s="2">
        <v>0</v>
      </c>
      <c r="N1257" s="2">
        <v>3250</v>
      </c>
      <c r="O1257" s="2">
        <v>1567.47</v>
      </c>
      <c r="P1257" s="2">
        <v>2432.5300000000002</v>
      </c>
      <c r="Q1257" s="2">
        <v>0</v>
      </c>
      <c r="R1257" s="2">
        <v>4000</v>
      </c>
      <c r="S1257" s="2">
        <v>879.34</v>
      </c>
      <c r="T1257" s="2">
        <v>5820.66</v>
      </c>
      <c r="U1257" s="2">
        <v>0</v>
      </c>
      <c r="V1257" s="2">
        <v>6700</v>
      </c>
      <c r="W1257" s="2">
        <v>4884.33</v>
      </c>
      <c r="X1257" s="2">
        <v>9065.67</v>
      </c>
      <c r="Y1257" s="2">
        <v>0</v>
      </c>
      <c r="Z1257" s="2">
        <v>13950</v>
      </c>
    </row>
    <row r="1258" spans="1:26" ht="13.2" x14ac:dyDescent="0.25">
      <c r="A1258" s="1">
        <v>44452</v>
      </c>
      <c r="B1258" s="1">
        <v>44452</v>
      </c>
      <c r="C1258" t="s">
        <v>31</v>
      </c>
      <c r="D1258" s="3">
        <v>43097</v>
      </c>
      <c r="E1258" t="s">
        <v>7</v>
      </c>
      <c r="F1258" t="s">
        <v>32</v>
      </c>
      <c r="G1258" t="s">
        <v>57</v>
      </c>
      <c r="H1258" t="s">
        <v>127</v>
      </c>
      <c r="I1258" t="s">
        <v>161</v>
      </c>
      <c r="J1258" t="s">
        <v>36</v>
      </c>
      <c r="K1258" s="2">
        <v>43.37</v>
      </c>
      <c r="L1258" s="2">
        <v>6000</v>
      </c>
      <c r="M1258" s="2">
        <v>0</v>
      </c>
      <c r="N1258" s="2">
        <v>6043.37</v>
      </c>
      <c r="O1258" s="2">
        <v>15220</v>
      </c>
      <c r="P1258" s="2">
        <v>2853.84</v>
      </c>
      <c r="Q1258" s="2">
        <v>0</v>
      </c>
      <c r="R1258" s="2">
        <v>18073.84</v>
      </c>
      <c r="S1258" s="2">
        <v>0</v>
      </c>
      <c r="T1258" s="2">
        <v>8000</v>
      </c>
      <c r="U1258" s="2">
        <v>0</v>
      </c>
      <c r="V1258" s="2">
        <v>8000</v>
      </c>
      <c r="W1258" s="2">
        <v>2897.21</v>
      </c>
      <c r="X1258" s="2">
        <v>29220</v>
      </c>
      <c r="Y1258" s="2">
        <v>0</v>
      </c>
      <c r="Z1258" s="2">
        <v>32117.21</v>
      </c>
    </row>
    <row r="1259" spans="1:26" ht="13.2" x14ac:dyDescent="0.25">
      <c r="A1259" s="1">
        <v>44454</v>
      </c>
      <c r="B1259" s="1">
        <v>44454</v>
      </c>
      <c r="C1259" t="s">
        <v>31</v>
      </c>
      <c r="D1259" s="3">
        <v>43097</v>
      </c>
      <c r="E1259" t="s">
        <v>7</v>
      </c>
      <c r="F1259" t="s">
        <v>32</v>
      </c>
      <c r="G1259" t="s">
        <v>57</v>
      </c>
      <c r="H1259" t="s">
        <v>95</v>
      </c>
      <c r="I1259" t="s">
        <v>191</v>
      </c>
      <c r="J1259" t="s">
        <v>36</v>
      </c>
      <c r="K1259" s="2">
        <v>0</v>
      </c>
      <c r="L1259" s="2">
        <v>500</v>
      </c>
      <c r="M1259" s="2">
        <v>0</v>
      </c>
      <c r="N1259" s="2">
        <v>500</v>
      </c>
      <c r="O1259" s="2">
        <v>4000</v>
      </c>
      <c r="P1259" s="2">
        <v>0</v>
      </c>
      <c r="Q1259" s="2">
        <v>0</v>
      </c>
      <c r="R1259" s="2">
        <v>4000</v>
      </c>
      <c r="S1259" s="2">
        <v>0</v>
      </c>
      <c r="T1259" s="2">
        <v>500</v>
      </c>
      <c r="U1259" s="2">
        <v>0</v>
      </c>
      <c r="V1259" s="2">
        <v>500</v>
      </c>
      <c r="W1259" s="2">
        <v>0</v>
      </c>
      <c r="X1259" s="2">
        <v>5000</v>
      </c>
      <c r="Y1259" s="2">
        <v>0</v>
      </c>
      <c r="Z1259" s="2">
        <v>5000</v>
      </c>
    </row>
    <row r="1260" spans="1:26" ht="13.2" x14ac:dyDescent="0.25">
      <c r="A1260" s="1">
        <v>44464</v>
      </c>
      <c r="B1260" s="1">
        <v>44464</v>
      </c>
      <c r="C1260" t="s">
        <v>31</v>
      </c>
      <c r="D1260" s="3">
        <v>43098</v>
      </c>
      <c r="E1260" t="s">
        <v>7</v>
      </c>
      <c r="F1260" t="s">
        <v>32</v>
      </c>
      <c r="G1260" t="s">
        <v>38</v>
      </c>
      <c r="H1260" t="s">
        <v>39</v>
      </c>
      <c r="I1260" t="s">
        <v>48</v>
      </c>
      <c r="J1260" t="s">
        <v>41</v>
      </c>
      <c r="K1260" s="2">
        <v>24.4</v>
      </c>
      <c r="L1260" s="2">
        <v>1025.5999999999999</v>
      </c>
      <c r="M1260" s="2">
        <v>0</v>
      </c>
      <c r="N1260" s="2">
        <v>1050</v>
      </c>
      <c r="O1260" s="2">
        <v>3328.86</v>
      </c>
      <c r="P1260" s="2">
        <v>5671.14</v>
      </c>
      <c r="Q1260" s="2">
        <v>0</v>
      </c>
      <c r="R1260" s="2">
        <v>9000</v>
      </c>
      <c r="S1260" s="2">
        <v>2077.19</v>
      </c>
      <c r="T1260" s="2">
        <v>2422.81</v>
      </c>
      <c r="U1260" s="2">
        <v>0</v>
      </c>
      <c r="V1260" s="2">
        <v>4500</v>
      </c>
      <c r="W1260" s="2">
        <v>7772.73</v>
      </c>
      <c r="X1260" s="2">
        <v>6777.27</v>
      </c>
      <c r="Y1260" s="2">
        <v>0</v>
      </c>
      <c r="Z1260" s="2">
        <v>14550</v>
      </c>
    </row>
    <row r="1261" spans="1:26" ht="13.2" x14ac:dyDescent="0.25">
      <c r="A1261" s="1">
        <v>44456</v>
      </c>
      <c r="B1261" s="1">
        <v>44456</v>
      </c>
      <c r="C1261" t="s">
        <v>31</v>
      </c>
      <c r="D1261" s="3">
        <v>43100</v>
      </c>
      <c r="E1261" t="s">
        <v>7</v>
      </c>
      <c r="F1261" t="s">
        <v>72</v>
      </c>
      <c r="G1261" t="s">
        <v>73</v>
      </c>
      <c r="H1261" t="s">
        <v>87</v>
      </c>
      <c r="I1261" t="s">
        <v>471</v>
      </c>
      <c r="J1261" t="s">
        <v>36</v>
      </c>
      <c r="K1261" s="2">
        <v>7.9</v>
      </c>
      <c r="L1261" s="2">
        <v>492.1</v>
      </c>
      <c r="M1261" s="2">
        <v>0</v>
      </c>
      <c r="N1261" s="2">
        <v>500</v>
      </c>
      <c r="O1261" s="2">
        <v>4000</v>
      </c>
      <c r="P1261" s="2">
        <v>0</v>
      </c>
      <c r="Q1261" s="2">
        <v>0</v>
      </c>
      <c r="R1261" s="2">
        <v>4000</v>
      </c>
      <c r="S1261" s="2">
        <v>1352.36</v>
      </c>
      <c r="T1261" s="2">
        <v>4147.6400000000003</v>
      </c>
      <c r="U1261" s="2">
        <v>0</v>
      </c>
      <c r="V1261" s="2">
        <v>5500</v>
      </c>
      <c r="W1261" s="2">
        <v>1360.26</v>
      </c>
      <c r="X1261" s="2">
        <v>8639.74</v>
      </c>
      <c r="Y1261" s="2">
        <v>0</v>
      </c>
      <c r="Z1261" s="2">
        <v>10000</v>
      </c>
    </row>
    <row r="1262" spans="1:26" ht="13.2" x14ac:dyDescent="0.25">
      <c r="A1262" s="1">
        <v>44457</v>
      </c>
      <c r="B1262" s="1">
        <v>44457</v>
      </c>
      <c r="C1262" t="s">
        <v>31</v>
      </c>
      <c r="D1262" s="3">
        <v>43100</v>
      </c>
      <c r="E1262" t="s">
        <v>7</v>
      </c>
      <c r="F1262" t="s">
        <v>32</v>
      </c>
      <c r="G1262" t="s">
        <v>38</v>
      </c>
      <c r="H1262" t="s">
        <v>39</v>
      </c>
      <c r="I1262" t="s">
        <v>40</v>
      </c>
      <c r="J1262" t="s">
        <v>41</v>
      </c>
      <c r="K1262" s="2">
        <v>7.9</v>
      </c>
      <c r="L1262" s="2">
        <v>492.1</v>
      </c>
      <c r="M1262" s="2">
        <v>0</v>
      </c>
      <c r="N1262" s="2">
        <v>500</v>
      </c>
      <c r="O1262" s="2">
        <v>4000</v>
      </c>
      <c r="P1262" s="2">
        <v>0</v>
      </c>
      <c r="Q1262" s="2">
        <v>0</v>
      </c>
      <c r="R1262" s="2">
        <v>4000</v>
      </c>
      <c r="S1262" s="2">
        <v>233.76</v>
      </c>
      <c r="T1262" s="2">
        <v>266.24</v>
      </c>
      <c r="U1262" s="2">
        <v>0</v>
      </c>
      <c r="V1262" s="2">
        <v>500</v>
      </c>
      <c r="W1262" s="2">
        <v>241.66</v>
      </c>
      <c r="X1262" s="2">
        <v>4758.34</v>
      </c>
      <c r="Y1262" s="2">
        <v>0</v>
      </c>
      <c r="Z1262" s="2">
        <v>5000</v>
      </c>
    </row>
    <row r="1263" spans="1:26" ht="13.2" x14ac:dyDescent="0.25">
      <c r="A1263" s="1">
        <v>44458</v>
      </c>
      <c r="B1263" s="1">
        <v>44458</v>
      </c>
      <c r="C1263" t="s">
        <v>31</v>
      </c>
      <c r="D1263" s="3">
        <v>43101</v>
      </c>
      <c r="E1263" t="s">
        <v>7</v>
      </c>
      <c r="F1263" t="s">
        <v>72</v>
      </c>
      <c r="G1263" t="s">
        <v>73</v>
      </c>
      <c r="H1263" t="s">
        <v>244</v>
      </c>
      <c r="I1263" t="s">
        <v>856</v>
      </c>
      <c r="J1263" t="s">
        <v>36</v>
      </c>
      <c r="K1263" s="2">
        <v>2366.4</v>
      </c>
      <c r="L1263" s="2">
        <v>17633.599999999999</v>
      </c>
      <c r="M1263" s="2">
        <v>0</v>
      </c>
      <c r="N1263" s="2">
        <v>20000</v>
      </c>
      <c r="O1263" s="2">
        <v>30252</v>
      </c>
      <c r="P1263" s="2">
        <v>6564</v>
      </c>
      <c r="Q1263" s="2">
        <v>0</v>
      </c>
      <c r="R1263" s="2">
        <v>36816</v>
      </c>
      <c r="S1263" s="2">
        <v>1057.98</v>
      </c>
      <c r="T1263" s="2">
        <v>22942.02</v>
      </c>
      <c r="U1263" s="2">
        <v>0</v>
      </c>
      <c r="V1263" s="2">
        <v>24000</v>
      </c>
      <c r="W1263" s="2">
        <v>9988.3799999999992</v>
      </c>
      <c r="X1263" s="2">
        <v>70827.62</v>
      </c>
      <c r="Y1263" s="2">
        <v>0</v>
      </c>
      <c r="Z1263" s="2">
        <v>80816</v>
      </c>
    </row>
    <row r="1264" spans="1:26" ht="13.2" x14ac:dyDescent="0.25">
      <c r="A1264" s="1">
        <v>44462</v>
      </c>
      <c r="B1264" s="1">
        <v>44462</v>
      </c>
      <c r="C1264" t="s">
        <v>31</v>
      </c>
      <c r="D1264" s="3">
        <v>43103</v>
      </c>
      <c r="E1264" t="s">
        <v>7</v>
      </c>
      <c r="F1264" t="s">
        <v>32</v>
      </c>
      <c r="G1264" t="s">
        <v>38</v>
      </c>
      <c r="H1264" t="s">
        <v>39</v>
      </c>
      <c r="I1264" t="s">
        <v>48</v>
      </c>
      <c r="J1264" t="s">
        <v>41</v>
      </c>
      <c r="K1264" s="2">
        <v>8.25</v>
      </c>
      <c r="L1264" s="2">
        <v>2491.75</v>
      </c>
      <c r="M1264" s="2">
        <v>0</v>
      </c>
      <c r="N1264" s="2">
        <v>2500</v>
      </c>
      <c r="O1264" s="2">
        <v>5434.32</v>
      </c>
      <c r="P1264" s="2">
        <v>4165.68</v>
      </c>
      <c r="Q1264" s="2">
        <v>0</v>
      </c>
      <c r="R1264" s="2">
        <v>9600</v>
      </c>
      <c r="S1264" s="2">
        <v>683.59</v>
      </c>
      <c r="T1264" s="2">
        <v>3516.41</v>
      </c>
      <c r="U1264" s="2">
        <v>0</v>
      </c>
      <c r="V1264" s="2">
        <v>4200</v>
      </c>
      <c r="W1264" s="2">
        <v>4857.5200000000004</v>
      </c>
      <c r="X1264" s="2">
        <v>11442.48</v>
      </c>
      <c r="Y1264" s="2">
        <v>0</v>
      </c>
      <c r="Z1264" s="2">
        <v>16300</v>
      </c>
    </row>
    <row r="1265" spans="1:26" ht="13.2" x14ac:dyDescent="0.25">
      <c r="A1265" s="1">
        <v>44463</v>
      </c>
      <c r="B1265" s="1">
        <v>44463</v>
      </c>
      <c r="C1265" t="s">
        <v>31</v>
      </c>
      <c r="D1265" s="3">
        <v>43103</v>
      </c>
      <c r="E1265" t="s">
        <v>7</v>
      </c>
      <c r="F1265" t="s">
        <v>72</v>
      </c>
      <c r="G1265" t="s">
        <v>38</v>
      </c>
      <c r="H1265" t="s">
        <v>39</v>
      </c>
      <c r="I1265" t="s">
        <v>99</v>
      </c>
      <c r="J1265" t="s">
        <v>41</v>
      </c>
      <c r="K1265" s="2">
        <v>7.9</v>
      </c>
      <c r="L1265" s="2">
        <v>492.1</v>
      </c>
      <c r="M1265" s="2">
        <v>0</v>
      </c>
      <c r="N1265" s="2">
        <v>500</v>
      </c>
      <c r="O1265" s="2">
        <v>4000</v>
      </c>
      <c r="P1265" s="2">
        <v>0</v>
      </c>
      <c r="Q1265" s="2">
        <v>0</v>
      </c>
      <c r="R1265" s="2">
        <v>4000</v>
      </c>
      <c r="S1265" s="2">
        <v>0</v>
      </c>
      <c r="T1265" s="2">
        <v>500</v>
      </c>
      <c r="U1265" s="2">
        <v>0</v>
      </c>
      <c r="V1265" s="2">
        <v>500</v>
      </c>
      <c r="W1265" s="2">
        <v>7.9</v>
      </c>
      <c r="X1265" s="2">
        <v>4992.1000000000004</v>
      </c>
      <c r="Y1265" s="2">
        <v>0</v>
      </c>
      <c r="Z1265" s="2">
        <v>5000</v>
      </c>
    </row>
    <row r="1266" spans="1:26" ht="13.2" x14ac:dyDescent="0.25">
      <c r="A1266" s="1">
        <v>44465</v>
      </c>
      <c r="B1266" s="1">
        <v>44465</v>
      </c>
      <c r="C1266" t="s">
        <v>31</v>
      </c>
      <c r="D1266" s="3">
        <v>43103</v>
      </c>
      <c r="E1266" t="s">
        <v>7</v>
      </c>
      <c r="F1266" t="s">
        <v>32</v>
      </c>
      <c r="G1266" t="s">
        <v>38</v>
      </c>
      <c r="H1266" t="s">
        <v>39</v>
      </c>
      <c r="I1266" t="s">
        <v>40</v>
      </c>
      <c r="J1266" t="s">
        <v>41</v>
      </c>
      <c r="K1266" s="2">
        <v>484.8</v>
      </c>
      <c r="L1266" s="2">
        <v>2023.1</v>
      </c>
      <c r="M1266" s="2">
        <v>0</v>
      </c>
      <c r="N1266" s="2">
        <v>2507.9</v>
      </c>
      <c r="O1266" s="2">
        <v>4036.36</v>
      </c>
      <c r="P1266" s="2">
        <v>4288.07</v>
      </c>
      <c r="Q1266" s="2">
        <v>0</v>
      </c>
      <c r="R1266" s="2">
        <v>8324.43</v>
      </c>
      <c r="S1266" s="2">
        <v>196.18</v>
      </c>
      <c r="T1266" s="2">
        <v>6983.82</v>
      </c>
      <c r="U1266" s="2">
        <v>0</v>
      </c>
      <c r="V1266" s="2">
        <v>7180</v>
      </c>
      <c r="W1266" s="2">
        <v>4969.05</v>
      </c>
      <c r="X1266" s="2">
        <v>13043.28</v>
      </c>
      <c r="Y1266" s="2">
        <v>0</v>
      </c>
      <c r="Z1266" s="2">
        <v>18012.330000000002</v>
      </c>
    </row>
    <row r="1267" spans="1:26" ht="13.2" x14ac:dyDescent="0.25">
      <c r="A1267" s="1">
        <v>44471</v>
      </c>
      <c r="B1267" s="1">
        <v>44471</v>
      </c>
      <c r="C1267" t="s">
        <v>31</v>
      </c>
      <c r="D1267" s="3">
        <v>43103</v>
      </c>
      <c r="E1267" t="s">
        <v>7</v>
      </c>
      <c r="F1267" t="s">
        <v>32</v>
      </c>
      <c r="G1267" t="s">
        <v>60</v>
      </c>
      <c r="H1267" t="s">
        <v>61</v>
      </c>
      <c r="I1267" t="s">
        <v>77</v>
      </c>
      <c r="J1267" t="s">
        <v>36</v>
      </c>
      <c r="K1267" s="2">
        <v>24.5</v>
      </c>
      <c r="L1267" s="2">
        <v>3475.5</v>
      </c>
      <c r="M1267" s="2">
        <v>0</v>
      </c>
      <c r="N1267" s="2">
        <v>3500</v>
      </c>
      <c r="O1267" s="2">
        <v>4000</v>
      </c>
      <c r="P1267" s="2">
        <v>0</v>
      </c>
      <c r="Q1267" s="2">
        <v>0</v>
      </c>
      <c r="R1267" s="2">
        <v>4000</v>
      </c>
      <c r="S1267" s="2">
        <v>278.42</v>
      </c>
      <c r="T1267" s="2">
        <v>6221.58</v>
      </c>
      <c r="U1267" s="2">
        <v>0</v>
      </c>
      <c r="V1267" s="2">
        <v>6500</v>
      </c>
      <c r="W1267" s="2">
        <v>302.92</v>
      </c>
      <c r="X1267" s="2">
        <v>13697.08</v>
      </c>
      <c r="Y1267" s="2">
        <v>0</v>
      </c>
      <c r="Z1267" s="2">
        <v>14000</v>
      </c>
    </row>
    <row r="1268" spans="1:26" ht="13.2" x14ac:dyDescent="0.25">
      <c r="A1268" s="1">
        <v>44467</v>
      </c>
      <c r="B1268" s="1">
        <v>44467</v>
      </c>
      <c r="C1268" t="s">
        <v>31</v>
      </c>
      <c r="D1268" s="3">
        <v>43104</v>
      </c>
      <c r="E1268" t="s">
        <v>7</v>
      </c>
      <c r="F1268" t="s">
        <v>32</v>
      </c>
      <c r="G1268" t="s">
        <v>38</v>
      </c>
      <c r="H1268" t="s">
        <v>39</v>
      </c>
      <c r="I1268" t="s">
        <v>50</v>
      </c>
      <c r="J1268" t="s">
        <v>41</v>
      </c>
      <c r="K1268" s="2">
        <v>7.9</v>
      </c>
      <c r="L1268" s="2">
        <v>492.1</v>
      </c>
      <c r="M1268" s="2">
        <v>0</v>
      </c>
      <c r="N1268" s="2">
        <v>500</v>
      </c>
      <c r="O1268" s="2">
        <v>2053.96</v>
      </c>
      <c r="P1268" s="2">
        <v>1946.04</v>
      </c>
      <c r="Q1268" s="2">
        <v>0</v>
      </c>
      <c r="R1268" s="2">
        <v>4000</v>
      </c>
      <c r="S1268" s="2">
        <v>0</v>
      </c>
      <c r="T1268" s="2">
        <v>500</v>
      </c>
      <c r="U1268" s="2">
        <v>0</v>
      </c>
      <c r="V1268" s="2">
        <v>500</v>
      </c>
      <c r="W1268" s="2">
        <v>1953.94</v>
      </c>
      <c r="X1268" s="2">
        <v>3046.06</v>
      </c>
      <c r="Y1268" s="2">
        <v>0</v>
      </c>
      <c r="Z1268" s="2">
        <v>5000</v>
      </c>
    </row>
    <row r="1269" spans="1:26" ht="13.2" x14ac:dyDescent="0.25">
      <c r="A1269" s="1">
        <v>44468</v>
      </c>
      <c r="B1269" s="1">
        <v>44468</v>
      </c>
      <c r="C1269" t="s">
        <v>31</v>
      </c>
      <c r="D1269" s="3">
        <v>43104</v>
      </c>
      <c r="E1269" t="s">
        <v>7</v>
      </c>
      <c r="F1269" t="s">
        <v>43</v>
      </c>
      <c r="G1269" t="s">
        <v>33</v>
      </c>
      <c r="H1269" t="s">
        <v>235</v>
      </c>
      <c r="I1269" t="s">
        <v>288</v>
      </c>
      <c r="J1269" t="s">
        <v>70</v>
      </c>
      <c r="K1269" s="2">
        <v>514.9</v>
      </c>
      <c r="L1269" s="2">
        <v>3985.1</v>
      </c>
      <c r="M1269" s="2">
        <v>0</v>
      </c>
      <c r="N1269" s="2">
        <v>4500</v>
      </c>
      <c r="O1269" s="2">
        <v>1249.3599999999999</v>
      </c>
      <c r="P1269" s="2">
        <v>2750.64</v>
      </c>
      <c r="Q1269" s="2">
        <v>0</v>
      </c>
      <c r="R1269" s="2">
        <v>4000</v>
      </c>
      <c r="S1269" s="2">
        <v>0</v>
      </c>
      <c r="T1269" s="2">
        <v>5500</v>
      </c>
      <c r="U1269" s="2">
        <v>0</v>
      </c>
      <c r="V1269" s="2">
        <v>5500</v>
      </c>
      <c r="W1269" s="2">
        <v>3265.54</v>
      </c>
      <c r="X1269" s="2">
        <v>10734.46</v>
      </c>
      <c r="Y1269" s="2">
        <v>0</v>
      </c>
      <c r="Z1269" s="2">
        <v>14000</v>
      </c>
    </row>
    <row r="1270" spans="1:26" ht="13.2" x14ac:dyDescent="0.25">
      <c r="A1270" s="1">
        <v>44469</v>
      </c>
      <c r="B1270" s="1">
        <v>44469</v>
      </c>
      <c r="C1270" t="s">
        <v>105</v>
      </c>
      <c r="D1270" s="3">
        <v>43106</v>
      </c>
      <c r="E1270" t="s">
        <v>7</v>
      </c>
      <c r="F1270" t="s">
        <v>72</v>
      </c>
      <c r="G1270" t="s">
        <v>57</v>
      </c>
      <c r="H1270" t="s">
        <v>127</v>
      </c>
      <c r="I1270" t="s">
        <v>681</v>
      </c>
      <c r="J1270" t="s">
        <v>36</v>
      </c>
      <c r="K1270" s="2">
        <v>7.9</v>
      </c>
      <c r="L1270" s="2">
        <v>492.1</v>
      </c>
      <c r="M1270" s="2">
        <v>0</v>
      </c>
      <c r="N1270" s="2">
        <v>500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3000</v>
      </c>
      <c r="U1270" s="2">
        <v>0</v>
      </c>
      <c r="V1270" s="2">
        <v>3000</v>
      </c>
      <c r="W1270" s="2">
        <v>7.9</v>
      </c>
      <c r="X1270" s="2">
        <v>3492.1</v>
      </c>
      <c r="Y1270" s="2">
        <v>0</v>
      </c>
      <c r="Z1270" s="2">
        <v>3500</v>
      </c>
    </row>
    <row r="1271" spans="1:26" ht="13.2" x14ac:dyDescent="0.25">
      <c r="A1271" s="1">
        <v>44480</v>
      </c>
      <c r="B1271" s="1">
        <v>44480</v>
      </c>
      <c r="C1271" t="s">
        <v>31</v>
      </c>
      <c r="D1271" s="3">
        <v>43106</v>
      </c>
      <c r="E1271" t="s">
        <v>7</v>
      </c>
      <c r="F1271" t="s">
        <v>72</v>
      </c>
      <c r="G1271" t="s">
        <v>38</v>
      </c>
      <c r="H1271" t="s">
        <v>39</v>
      </c>
      <c r="I1271" t="s">
        <v>155</v>
      </c>
      <c r="J1271" t="s">
        <v>41</v>
      </c>
      <c r="K1271" s="2">
        <v>7.9</v>
      </c>
      <c r="L1271" s="2">
        <v>492.1</v>
      </c>
      <c r="M1271" s="2">
        <v>0</v>
      </c>
      <c r="N1271" s="2">
        <v>500</v>
      </c>
      <c r="O1271" s="2">
        <v>4000</v>
      </c>
      <c r="P1271" s="2">
        <v>0</v>
      </c>
      <c r="Q1271" s="2">
        <v>0</v>
      </c>
      <c r="R1271" s="2">
        <v>4000</v>
      </c>
      <c r="S1271" s="2">
        <v>0</v>
      </c>
      <c r="T1271" s="2">
        <v>500</v>
      </c>
      <c r="U1271" s="2">
        <v>0</v>
      </c>
      <c r="V1271" s="2">
        <v>500</v>
      </c>
      <c r="W1271" s="2">
        <v>7.9</v>
      </c>
      <c r="X1271" s="2">
        <v>4992.1000000000004</v>
      </c>
      <c r="Y1271" s="2">
        <v>0</v>
      </c>
      <c r="Z1271" s="2">
        <v>5000</v>
      </c>
    </row>
    <row r="1272" spans="1:26" ht="13.2" x14ac:dyDescent="0.25">
      <c r="A1272" s="1">
        <v>44470</v>
      </c>
      <c r="B1272" s="1">
        <v>44470</v>
      </c>
      <c r="C1272" t="s">
        <v>105</v>
      </c>
      <c r="D1272" s="3">
        <v>43108</v>
      </c>
      <c r="E1272" t="s">
        <v>7</v>
      </c>
      <c r="F1272" t="s">
        <v>43</v>
      </c>
      <c r="G1272" t="s">
        <v>73</v>
      </c>
      <c r="H1272" t="s">
        <v>87</v>
      </c>
      <c r="I1272" t="s">
        <v>393</v>
      </c>
      <c r="J1272" t="s">
        <v>36</v>
      </c>
      <c r="K1272" s="2">
        <v>7.9</v>
      </c>
      <c r="L1272" s="2">
        <v>492.1</v>
      </c>
      <c r="M1272" s="2">
        <v>0</v>
      </c>
      <c r="N1272" s="2">
        <v>500</v>
      </c>
      <c r="O1272" s="2">
        <v>0</v>
      </c>
      <c r="P1272" s="2">
        <v>0</v>
      </c>
      <c r="Q1272" s="2">
        <v>0</v>
      </c>
      <c r="R1272" s="2">
        <v>0</v>
      </c>
      <c r="S1272" s="2">
        <v>167.75</v>
      </c>
      <c r="T1272" s="2">
        <v>1332.25</v>
      </c>
      <c r="U1272" s="2">
        <v>0</v>
      </c>
      <c r="V1272" s="2">
        <v>1500</v>
      </c>
      <c r="W1272" s="2">
        <v>175.65</v>
      </c>
      <c r="X1272" s="2">
        <v>1824.35</v>
      </c>
      <c r="Y1272" s="2">
        <v>0</v>
      </c>
      <c r="Z1272" s="2">
        <v>2000</v>
      </c>
    </row>
    <row r="1273" spans="1:26" ht="13.2" x14ac:dyDescent="0.25">
      <c r="A1273" s="1">
        <v>44475</v>
      </c>
      <c r="B1273" s="1">
        <v>44475</v>
      </c>
      <c r="C1273" t="s">
        <v>31</v>
      </c>
      <c r="D1273" s="3">
        <v>43108</v>
      </c>
      <c r="E1273" t="s">
        <v>7</v>
      </c>
      <c r="F1273" t="s">
        <v>72</v>
      </c>
      <c r="G1273" t="s">
        <v>38</v>
      </c>
      <c r="H1273" t="s">
        <v>39</v>
      </c>
      <c r="I1273" t="s">
        <v>85</v>
      </c>
      <c r="J1273" t="s">
        <v>36</v>
      </c>
      <c r="K1273" s="2">
        <v>7.9</v>
      </c>
      <c r="L1273" s="2">
        <v>492.1</v>
      </c>
      <c r="M1273" s="2">
        <v>0</v>
      </c>
      <c r="N1273" s="2">
        <v>500</v>
      </c>
      <c r="O1273" s="2">
        <v>4000</v>
      </c>
      <c r="P1273" s="2">
        <v>0</v>
      </c>
      <c r="Q1273" s="2">
        <v>0</v>
      </c>
      <c r="R1273" s="2">
        <v>4000</v>
      </c>
      <c r="S1273" s="2">
        <v>0</v>
      </c>
      <c r="T1273" s="2">
        <v>500</v>
      </c>
      <c r="U1273" s="2">
        <v>0</v>
      </c>
      <c r="V1273" s="2">
        <v>500</v>
      </c>
      <c r="W1273" s="2">
        <v>7.9</v>
      </c>
      <c r="X1273" s="2">
        <v>4992.1000000000004</v>
      </c>
      <c r="Y1273" s="2">
        <v>0</v>
      </c>
      <c r="Z1273" s="2">
        <v>5000</v>
      </c>
    </row>
    <row r="1274" spans="1:26" ht="13.2" x14ac:dyDescent="0.25">
      <c r="A1274" s="1">
        <v>44489</v>
      </c>
      <c r="B1274" s="1">
        <v>44489</v>
      </c>
      <c r="C1274" t="s">
        <v>31</v>
      </c>
      <c r="D1274" s="3">
        <v>43108</v>
      </c>
      <c r="E1274" t="s">
        <v>7</v>
      </c>
      <c r="F1274" t="s">
        <v>72</v>
      </c>
      <c r="G1274" t="s">
        <v>38</v>
      </c>
      <c r="H1274" t="s">
        <v>39</v>
      </c>
      <c r="I1274" t="s">
        <v>99</v>
      </c>
      <c r="J1274" t="s">
        <v>41</v>
      </c>
      <c r="K1274" s="2">
        <v>69.599999999999994</v>
      </c>
      <c r="L1274" s="2">
        <v>2938.3</v>
      </c>
      <c r="M1274" s="2">
        <v>0</v>
      </c>
      <c r="N1274" s="2">
        <v>3007.9</v>
      </c>
      <c r="O1274" s="2">
        <v>4635.07</v>
      </c>
      <c r="P1274" s="2">
        <v>3648.89</v>
      </c>
      <c r="Q1274" s="2">
        <v>0</v>
      </c>
      <c r="R1274" s="2">
        <v>8283.9599999999991</v>
      </c>
      <c r="S1274" s="2">
        <v>0</v>
      </c>
      <c r="T1274" s="2">
        <v>6000</v>
      </c>
      <c r="U1274" s="2">
        <v>0</v>
      </c>
      <c r="V1274" s="2">
        <v>6000</v>
      </c>
      <c r="W1274" s="2">
        <v>3718.49</v>
      </c>
      <c r="X1274" s="2">
        <v>13573.37</v>
      </c>
      <c r="Y1274" s="2">
        <v>0</v>
      </c>
      <c r="Z1274" s="2">
        <v>17291.86</v>
      </c>
    </row>
    <row r="1275" spans="1:26" ht="13.2" x14ac:dyDescent="0.25">
      <c r="A1275" s="1">
        <v>44528</v>
      </c>
      <c r="B1275" s="1">
        <v>44528</v>
      </c>
      <c r="C1275" t="s">
        <v>31</v>
      </c>
      <c r="D1275" s="3">
        <v>43108</v>
      </c>
      <c r="E1275" t="s">
        <v>7</v>
      </c>
      <c r="F1275" t="s">
        <v>43</v>
      </c>
      <c r="G1275" t="s">
        <v>60</v>
      </c>
      <c r="H1275" t="s">
        <v>61</v>
      </c>
      <c r="I1275" t="s">
        <v>62</v>
      </c>
      <c r="J1275" t="s">
        <v>36</v>
      </c>
      <c r="K1275" s="2">
        <v>7.9</v>
      </c>
      <c r="L1275" s="2">
        <v>492.1</v>
      </c>
      <c r="M1275" s="2">
        <v>0</v>
      </c>
      <c r="N1275" s="2">
        <v>500</v>
      </c>
      <c r="O1275" s="2">
        <v>1020</v>
      </c>
      <c r="P1275" s="2">
        <v>2980</v>
      </c>
      <c r="Q1275" s="2">
        <v>0</v>
      </c>
      <c r="R1275" s="2">
        <v>4000</v>
      </c>
      <c r="S1275" s="2">
        <v>0</v>
      </c>
      <c r="T1275" s="2">
        <v>500</v>
      </c>
      <c r="U1275" s="2">
        <v>0</v>
      </c>
      <c r="V1275" s="2">
        <v>500</v>
      </c>
      <c r="W1275" s="2">
        <v>2987.9</v>
      </c>
      <c r="X1275" s="2">
        <v>2012.1</v>
      </c>
      <c r="Y1275" s="2">
        <v>0</v>
      </c>
      <c r="Z1275" s="2">
        <v>5000</v>
      </c>
    </row>
    <row r="1276" spans="1:26" ht="13.2" x14ac:dyDescent="0.25">
      <c r="A1276" s="1">
        <v>44529</v>
      </c>
      <c r="B1276" s="1">
        <v>44529</v>
      </c>
      <c r="C1276" t="s">
        <v>105</v>
      </c>
      <c r="D1276" s="3">
        <v>43108</v>
      </c>
      <c r="E1276" t="s">
        <v>7</v>
      </c>
      <c r="F1276" t="s">
        <v>43</v>
      </c>
      <c r="G1276" t="s">
        <v>60</v>
      </c>
      <c r="H1276" t="s">
        <v>61</v>
      </c>
      <c r="I1276" t="s">
        <v>62</v>
      </c>
      <c r="J1276" t="s">
        <v>36</v>
      </c>
      <c r="K1276" s="2">
        <v>7.9</v>
      </c>
      <c r="L1276" s="2">
        <v>492.1</v>
      </c>
      <c r="M1276" s="2">
        <v>0</v>
      </c>
      <c r="N1276" s="2">
        <v>500</v>
      </c>
      <c r="O1276" s="2">
        <v>4000</v>
      </c>
      <c r="P1276" s="2">
        <v>0</v>
      </c>
      <c r="Q1276" s="2">
        <v>0</v>
      </c>
      <c r="R1276" s="2">
        <v>4000</v>
      </c>
      <c r="S1276" s="2">
        <v>0</v>
      </c>
      <c r="T1276" s="2">
        <v>500</v>
      </c>
      <c r="U1276" s="2">
        <v>0</v>
      </c>
      <c r="V1276" s="2">
        <v>500</v>
      </c>
      <c r="W1276" s="2">
        <v>7.9</v>
      </c>
      <c r="X1276" s="2">
        <v>4992.1000000000004</v>
      </c>
      <c r="Y1276" s="2">
        <v>0</v>
      </c>
      <c r="Z1276" s="2">
        <v>5000</v>
      </c>
    </row>
    <row r="1277" spans="1:26" ht="13.2" x14ac:dyDescent="0.25">
      <c r="A1277" s="1">
        <v>44550</v>
      </c>
      <c r="B1277" s="1">
        <v>44550</v>
      </c>
      <c r="C1277" t="s">
        <v>105</v>
      </c>
      <c r="D1277" s="3">
        <v>43108</v>
      </c>
      <c r="E1277" t="s">
        <v>7</v>
      </c>
      <c r="F1277" t="s">
        <v>32</v>
      </c>
      <c r="G1277" t="s">
        <v>857</v>
      </c>
      <c r="H1277" t="s">
        <v>858</v>
      </c>
      <c r="I1277" t="s">
        <v>859</v>
      </c>
      <c r="J1277" t="s">
        <v>36</v>
      </c>
      <c r="K1277" s="2">
        <v>7.9</v>
      </c>
      <c r="L1277" s="2">
        <v>492.1</v>
      </c>
      <c r="M1277" s="2">
        <v>0</v>
      </c>
      <c r="N1277" s="2">
        <v>500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4500</v>
      </c>
      <c r="U1277" s="2">
        <v>0</v>
      </c>
      <c r="V1277" s="2">
        <v>4500</v>
      </c>
      <c r="W1277" s="2">
        <v>7.9</v>
      </c>
      <c r="X1277" s="2">
        <v>4992.1000000000004</v>
      </c>
      <c r="Y1277" s="2">
        <v>0</v>
      </c>
      <c r="Z1277" s="2">
        <v>5000</v>
      </c>
    </row>
    <row r="1278" spans="1:26" ht="13.2" x14ac:dyDescent="0.25">
      <c r="A1278" s="1">
        <v>44477</v>
      </c>
      <c r="B1278" s="1">
        <v>44477</v>
      </c>
      <c r="C1278" t="s">
        <v>31</v>
      </c>
      <c r="D1278" s="3">
        <v>43109</v>
      </c>
      <c r="E1278" t="s">
        <v>7</v>
      </c>
      <c r="F1278" t="s">
        <v>32</v>
      </c>
      <c r="G1278" t="s">
        <v>38</v>
      </c>
      <c r="H1278" t="s">
        <v>39</v>
      </c>
      <c r="I1278" t="s">
        <v>101</v>
      </c>
      <c r="J1278" t="s">
        <v>41</v>
      </c>
      <c r="K1278" s="2">
        <v>38.78</v>
      </c>
      <c r="L1278" s="2">
        <v>3969.12</v>
      </c>
      <c r="M1278" s="2">
        <v>0</v>
      </c>
      <c r="N1278" s="2">
        <v>4007.9</v>
      </c>
      <c r="O1278" s="2">
        <v>5424.29</v>
      </c>
      <c r="P1278" s="2">
        <v>4374.43</v>
      </c>
      <c r="Q1278" s="2">
        <v>0</v>
      </c>
      <c r="R1278" s="2">
        <v>9798.7199999999993</v>
      </c>
      <c r="S1278" s="2">
        <v>0</v>
      </c>
      <c r="T1278" s="2">
        <v>5000</v>
      </c>
      <c r="U1278" s="2">
        <v>0</v>
      </c>
      <c r="V1278" s="2">
        <v>5000</v>
      </c>
      <c r="W1278" s="2">
        <v>4413.21</v>
      </c>
      <c r="X1278" s="2">
        <v>14393.41</v>
      </c>
      <c r="Y1278" s="2">
        <v>0</v>
      </c>
      <c r="Z1278" s="2">
        <v>18806.62</v>
      </c>
    </row>
    <row r="1279" spans="1:26" ht="13.2" x14ac:dyDescent="0.25">
      <c r="A1279" s="1">
        <v>44481</v>
      </c>
      <c r="B1279" s="1">
        <v>44481</v>
      </c>
      <c r="C1279" t="s">
        <v>31</v>
      </c>
      <c r="D1279" s="3">
        <v>43109</v>
      </c>
      <c r="E1279" t="s">
        <v>7</v>
      </c>
      <c r="F1279" t="s">
        <v>72</v>
      </c>
      <c r="G1279" t="s">
        <v>60</v>
      </c>
      <c r="H1279" t="s">
        <v>61</v>
      </c>
      <c r="I1279" t="s">
        <v>218</v>
      </c>
      <c r="J1279" t="s">
        <v>36</v>
      </c>
      <c r="K1279" s="2">
        <v>7.9</v>
      </c>
      <c r="L1279" s="2">
        <v>492.1</v>
      </c>
      <c r="M1279" s="2">
        <v>0</v>
      </c>
      <c r="N1279" s="2">
        <v>500</v>
      </c>
      <c r="O1279" s="2">
        <v>249.14</v>
      </c>
      <c r="P1279" s="2">
        <v>3750.86</v>
      </c>
      <c r="Q1279" s="2">
        <v>0</v>
      </c>
      <c r="R1279" s="2">
        <v>4000</v>
      </c>
      <c r="S1279" s="2">
        <v>0</v>
      </c>
      <c r="T1279" s="2">
        <v>500</v>
      </c>
      <c r="U1279" s="2">
        <v>0</v>
      </c>
      <c r="V1279" s="2">
        <v>500</v>
      </c>
      <c r="W1279" s="2">
        <v>3758.76</v>
      </c>
      <c r="X1279" s="2">
        <v>1241.24</v>
      </c>
      <c r="Y1279" s="2">
        <v>0</v>
      </c>
      <c r="Z1279" s="2">
        <v>5000</v>
      </c>
    </row>
    <row r="1280" spans="1:26" ht="13.2" x14ac:dyDescent="0.25">
      <c r="A1280" s="1">
        <v>44483</v>
      </c>
      <c r="B1280" s="1">
        <v>44483</v>
      </c>
      <c r="C1280" t="s">
        <v>31</v>
      </c>
      <c r="D1280" s="3">
        <v>43109</v>
      </c>
      <c r="E1280" t="s">
        <v>7</v>
      </c>
      <c r="F1280" t="s">
        <v>72</v>
      </c>
      <c r="G1280" t="s">
        <v>38</v>
      </c>
      <c r="H1280" t="s">
        <v>39</v>
      </c>
      <c r="I1280" t="s">
        <v>85</v>
      </c>
      <c r="J1280" t="s">
        <v>41</v>
      </c>
      <c r="K1280" s="2">
        <v>7.9</v>
      </c>
      <c r="L1280" s="2">
        <v>492.1</v>
      </c>
      <c r="M1280" s="2">
        <v>0</v>
      </c>
      <c r="N1280" s="2">
        <v>500</v>
      </c>
      <c r="O1280" s="2">
        <v>2700.43</v>
      </c>
      <c r="P1280" s="2">
        <v>1299.57</v>
      </c>
      <c r="Q1280" s="2">
        <v>0</v>
      </c>
      <c r="R1280" s="2">
        <v>4000</v>
      </c>
      <c r="S1280" s="2">
        <v>0</v>
      </c>
      <c r="T1280" s="2">
        <v>2500</v>
      </c>
      <c r="U1280" s="2">
        <v>0</v>
      </c>
      <c r="V1280" s="2">
        <v>2500</v>
      </c>
      <c r="W1280" s="2">
        <v>1307.47</v>
      </c>
      <c r="X1280" s="2">
        <v>5692.53</v>
      </c>
      <c r="Y1280" s="2">
        <v>0</v>
      </c>
      <c r="Z1280" s="2">
        <v>7000</v>
      </c>
    </row>
    <row r="1281" spans="1:26" ht="13.2" x14ac:dyDescent="0.25">
      <c r="A1281" s="1">
        <v>44484</v>
      </c>
      <c r="B1281" s="1">
        <v>44484</v>
      </c>
      <c r="C1281" t="s">
        <v>31</v>
      </c>
      <c r="D1281" s="3">
        <v>43109</v>
      </c>
      <c r="E1281" t="s">
        <v>7</v>
      </c>
      <c r="F1281" t="s">
        <v>32</v>
      </c>
      <c r="G1281" t="s">
        <v>38</v>
      </c>
      <c r="H1281" t="s">
        <v>39</v>
      </c>
      <c r="I1281" t="s">
        <v>51</v>
      </c>
      <c r="J1281" t="s">
        <v>41</v>
      </c>
      <c r="K1281" s="2">
        <v>635.61</v>
      </c>
      <c r="L1281" s="2">
        <v>2364.39</v>
      </c>
      <c r="M1281" s="2">
        <v>0</v>
      </c>
      <c r="N1281" s="2">
        <v>3000</v>
      </c>
      <c r="O1281" s="2">
        <v>7208.09</v>
      </c>
      <c r="P1281" s="2">
        <v>8391.91</v>
      </c>
      <c r="Q1281" s="2">
        <v>0</v>
      </c>
      <c r="R1281" s="2">
        <v>15600</v>
      </c>
      <c r="S1281" s="2">
        <v>0</v>
      </c>
      <c r="T1281" s="2">
        <v>3600</v>
      </c>
      <c r="U1281" s="2">
        <v>0</v>
      </c>
      <c r="V1281" s="2">
        <v>3600</v>
      </c>
      <c r="W1281" s="2">
        <v>9027.52</v>
      </c>
      <c r="X1281" s="2">
        <v>13172.48</v>
      </c>
      <c r="Y1281" s="2">
        <v>0</v>
      </c>
      <c r="Z1281" s="2">
        <v>22200</v>
      </c>
    </row>
    <row r="1282" spans="1:26" ht="13.2" x14ac:dyDescent="0.25">
      <c r="A1282" s="1">
        <v>44487</v>
      </c>
      <c r="B1282" s="1">
        <v>44487</v>
      </c>
      <c r="C1282" t="s">
        <v>105</v>
      </c>
      <c r="D1282" s="3">
        <v>43109</v>
      </c>
      <c r="E1282" t="s">
        <v>7</v>
      </c>
      <c r="F1282" t="s">
        <v>72</v>
      </c>
      <c r="G1282" t="s">
        <v>38</v>
      </c>
      <c r="H1282" t="s">
        <v>64</v>
      </c>
      <c r="I1282" t="s">
        <v>347</v>
      </c>
      <c r="J1282" t="s">
        <v>41</v>
      </c>
      <c r="K1282" s="2">
        <v>0</v>
      </c>
      <c r="L1282" s="2">
        <v>500</v>
      </c>
      <c r="M1282" s="2">
        <v>0</v>
      </c>
      <c r="N1282" s="2">
        <v>500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1500</v>
      </c>
      <c r="U1282" s="2">
        <v>0</v>
      </c>
      <c r="V1282" s="2">
        <v>1500</v>
      </c>
      <c r="W1282" s="2">
        <v>0</v>
      </c>
      <c r="X1282" s="2">
        <v>2000</v>
      </c>
      <c r="Y1282" s="2">
        <v>0</v>
      </c>
      <c r="Z1282" s="2">
        <v>2000</v>
      </c>
    </row>
    <row r="1283" spans="1:26" ht="13.2" x14ac:dyDescent="0.25">
      <c r="A1283" s="1">
        <v>44490</v>
      </c>
      <c r="B1283" s="1">
        <v>44490</v>
      </c>
      <c r="C1283" t="s">
        <v>31</v>
      </c>
      <c r="D1283" s="3">
        <v>43109</v>
      </c>
      <c r="E1283" t="s">
        <v>7</v>
      </c>
      <c r="F1283" t="s">
        <v>32</v>
      </c>
      <c r="G1283" t="s">
        <v>38</v>
      </c>
      <c r="H1283" t="s">
        <v>39</v>
      </c>
      <c r="I1283" t="s">
        <v>40</v>
      </c>
      <c r="J1283" t="s">
        <v>41</v>
      </c>
      <c r="K1283" s="2">
        <v>16.149999999999999</v>
      </c>
      <c r="L1283" s="2">
        <v>2483.85</v>
      </c>
      <c r="M1283" s="2">
        <v>0</v>
      </c>
      <c r="N1283" s="2">
        <v>2500</v>
      </c>
      <c r="O1283" s="2">
        <v>5530.53</v>
      </c>
      <c r="P1283" s="2">
        <v>1638.67</v>
      </c>
      <c r="Q1283" s="2">
        <v>0</v>
      </c>
      <c r="R1283" s="2">
        <v>7169.2</v>
      </c>
      <c r="S1283" s="2">
        <v>486.51</v>
      </c>
      <c r="T1283" s="2">
        <v>713.49</v>
      </c>
      <c r="U1283" s="2">
        <v>0</v>
      </c>
      <c r="V1283" s="2">
        <v>1200</v>
      </c>
      <c r="W1283" s="2">
        <v>2141.33</v>
      </c>
      <c r="X1283" s="2">
        <v>8727.8700000000008</v>
      </c>
      <c r="Y1283" s="2">
        <v>0</v>
      </c>
      <c r="Z1283" s="2">
        <v>10869.2</v>
      </c>
    </row>
    <row r="1284" spans="1:26" ht="13.2" x14ac:dyDescent="0.25">
      <c r="A1284" s="1">
        <v>44486</v>
      </c>
      <c r="B1284" s="1">
        <v>44486</v>
      </c>
      <c r="C1284" t="s">
        <v>31</v>
      </c>
      <c r="D1284" s="3">
        <v>43110</v>
      </c>
      <c r="E1284" t="s">
        <v>7</v>
      </c>
      <c r="F1284" t="s">
        <v>72</v>
      </c>
      <c r="G1284" t="s">
        <v>38</v>
      </c>
      <c r="H1284" t="s">
        <v>39</v>
      </c>
      <c r="I1284" t="s">
        <v>155</v>
      </c>
      <c r="J1284" t="s">
        <v>41</v>
      </c>
      <c r="K1284" s="2">
        <v>7.9</v>
      </c>
      <c r="L1284" s="2">
        <v>492.1</v>
      </c>
      <c r="M1284" s="2">
        <v>0</v>
      </c>
      <c r="N1284" s="2">
        <v>500</v>
      </c>
      <c r="O1284" s="2">
        <v>249.14</v>
      </c>
      <c r="P1284" s="2">
        <v>3750.86</v>
      </c>
      <c r="Q1284" s="2">
        <v>0</v>
      </c>
      <c r="R1284" s="2">
        <v>4000</v>
      </c>
      <c r="S1284" s="2">
        <v>204.56</v>
      </c>
      <c r="T1284" s="2">
        <v>295.44</v>
      </c>
      <c r="U1284" s="2">
        <v>0</v>
      </c>
      <c r="V1284" s="2">
        <v>500</v>
      </c>
      <c r="W1284" s="2">
        <v>3963.32</v>
      </c>
      <c r="X1284" s="2">
        <v>1036.68</v>
      </c>
      <c r="Y1284" s="2">
        <v>0</v>
      </c>
      <c r="Z1284" s="2">
        <v>5000</v>
      </c>
    </row>
    <row r="1285" spans="1:26" ht="13.2" x14ac:dyDescent="0.25">
      <c r="A1285" s="1">
        <v>44503</v>
      </c>
      <c r="B1285" s="1">
        <v>44503</v>
      </c>
      <c r="C1285" t="s">
        <v>31</v>
      </c>
      <c r="D1285" s="3">
        <v>43111</v>
      </c>
      <c r="E1285" t="s">
        <v>7</v>
      </c>
      <c r="F1285" t="s">
        <v>32</v>
      </c>
      <c r="G1285" t="s">
        <v>38</v>
      </c>
      <c r="H1285" t="s">
        <v>39</v>
      </c>
      <c r="I1285" t="s">
        <v>40</v>
      </c>
      <c r="J1285" t="s">
        <v>41</v>
      </c>
      <c r="K1285" s="2">
        <v>7.9</v>
      </c>
      <c r="L1285" s="2">
        <v>5492.1</v>
      </c>
      <c r="M1285" s="2">
        <v>0</v>
      </c>
      <c r="N1285" s="2">
        <v>5500</v>
      </c>
      <c r="O1285" s="2">
        <v>10086.700000000001</v>
      </c>
      <c r="P1285" s="2">
        <v>4913.3</v>
      </c>
      <c r="Q1285" s="2">
        <v>0</v>
      </c>
      <c r="R1285" s="2">
        <v>15000</v>
      </c>
      <c r="S1285" s="2">
        <v>116.25</v>
      </c>
      <c r="T1285" s="2">
        <v>5383.75</v>
      </c>
      <c r="U1285" s="2">
        <v>0</v>
      </c>
      <c r="V1285" s="2">
        <v>5500</v>
      </c>
      <c r="W1285" s="2">
        <v>5037.45</v>
      </c>
      <c r="X1285" s="2">
        <v>20962.55</v>
      </c>
      <c r="Y1285" s="2">
        <v>0</v>
      </c>
      <c r="Z1285" s="2">
        <v>26000</v>
      </c>
    </row>
    <row r="1286" spans="1:26" ht="13.2" x14ac:dyDescent="0.25">
      <c r="A1286" s="1">
        <v>44506</v>
      </c>
      <c r="B1286" s="1">
        <v>44506</v>
      </c>
      <c r="C1286" t="s">
        <v>31</v>
      </c>
      <c r="D1286" s="3">
        <v>43111</v>
      </c>
      <c r="E1286" t="s">
        <v>7</v>
      </c>
      <c r="F1286" t="s">
        <v>32</v>
      </c>
      <c r="G1286" t="s">
        <v>38</v>
      </c>
      <c r="H1286" t="s">
        <v>39</v>
      </c>
      <c r="I1286" t="s">
        <v>48</v>
      </c>
      <c r="J1286" t="s">
        <v>41</v>
      </c>
      <c r="K1286" s="2">
        <v>7.9</v>
      </c>
      <c r="L1286" s="2">
        <v>492.1</v>
      </c>
      <c r="M1286" s="2">
        <v>0</v>
      </c>
      <c r="N1286" s="2">
        <v>500</v>
      </c>
      <c r="O1286" s="2">
        <v>4000</v>
      </c>
      <c r="P1286" s="2">
        <v>0</v>
      </c>
      <c r="Q1286" s="2">
        <v>0</v>
      </c>
      <c r="R1286" s="2">
        <v>4000</v>
      </c>
      <c r="S1286" s="2">
        <v>0</v>
      </c>
      <c r="T1286" s="2">
        <v>500</v>
      </c>
      <c r="U1286" s="2">
        <v>0</v>
      </c>
      <c r="V1286" s="2">
        <v>500</v>
      </c>
      <c r="W1286" s="2">
        <v>7.9</v>
      </c>
      <c r="X1286" s="2">
        <v>4992.1000000000004</v>
      </c>
      <c r="Y1286" s="2">
        <v>0</v>
      </c>
      <c r="Z1286" s="2">
        <v>5000</v>
      </c>
    </row>
    <row r="1287" spans="1:26" ht="13.2" x14ac:dyDescent="0.25">
      <c r="A1287" s="1">
        <v>44492</v>
      </c>
      <c r="B1287" s="1">
        <v>44492</v>
      </c>
      <c r="C1287" t="s">
        <v>31</v>
      </c>
      <c r="D1287" s="3">
        <v>43113</v>
      </c>
      <c r="E1287" t="s">
        <v>7</v>
      </c>
      <c r="F1287" t="s">
        <v>32</v>
      </c>
      <c r="G1287" t="s">
        <v>38</v>
      </c>
      <c r="H1287" t="s">
        <v>39</v>
      </c>
      <c r="I1287" t="s">
        <v>40</v>
      </c>
      <c r="J1287" t="s">
        <v>41</v>
      </c>
      <c r="K1287" s="2">
        <v>7.9</v>
      </c>
      <c r="L1287" s="2">
        <v>2992.1</v>
      </c>
      <c r="M1287" s="2">
        <v>0</v>
      </c>
      <c r="N1287" s="2">
        <v>3000</v>
      </c>
      <c r="O1287" s="2">
        <v>14364.9</v>
      </c>
      <c r="P1287" s="2">
        <v>6384.4</v>
      </c>
      <c r="Q1287" s="2">
        <v>0</v>
      </c>
      <c r="R1287" s="2">
        <v>20749.3</v>
      </c>
      <c r="S1287" s="2">
        <v>561.22</v>
      </c>
      <c r="T1287" s="2">
        <v>6938.78</v>
      </c>
      <c r="U1287" s="2">
        <v>0</v>
      </c>
      <c r="V1287" s="2">
        <v>7500</v>
      </c>
      <c r="W1287" s="2">
        <v>6953.52</v>
      </c>
      <c r="X1287" s="2">
        <v>24295.78</v>
      </c>
      <c r="Y1287" s="2">
        <v>0</v>
      </c>
      <c r="Z1287" s="2">
        <v>31249.3</v>
      </c>
    </row>
    <row r="1288" spans="1:26" ht="13.2" x14ac:dyDescent="0.25">
      <c r="A1288" s="1">
        <v>44497</v>
      </c>
      <c r="B1288" s="1">
        <v>44497</v>
      </c>
      <c r="C1288" t="s">
        <v>31</v>
      </c>
      <c r="D1288" s="3">
        <v>43114</v>
      </c>
      <c r="E1288" t="s">
        <v>7</v>
      </c>
      <c r="F1288" t="s">
        <v>32</v>
      </c>
      <c r="G1288" t="s">
        <v>38</v>
      </c>
      <c r="H1288" t="s">
        <v>64</v>
      </c>
      <c r="I1288" t="s">
        <v>829</v>
      </c>
      <c r="J1288" t="s">
        <v>41</v>
      </c>
      <c r="K1288" s="2">
        <v>487.3</v>
      </c>
      <c r="L1288" s="2">
        <v>2020.6</v>
      </c>
      <c r="M1288" s="2">
        <v>0</v>
      </c>
      <c r="N1288" s="2">
        <v>2507.9</v>
      </c>
      <c r="O1288" s="2">
        <v>1693.37</v>
      </c>
      <c r="P1288" s="2">
        <v>2306.63</v>
      </c>
      <c r="Q1288" s="2">
        <v>0</v>
      </c>
      <c r="R1288" s="2">
        <v>4000</v>
      </c>
      <c r="S1288" s="2">
        <v>0</v>
      </c>
      <c r="T1288" s="2">
        <v>500</v>
      </c>
      <c r="U1288" s="2">
        <v>0</v>
      </c>
      <c r="V1288" s="2">
        <v>500</v>
      </c>
      <c r="W1288" s="2">
        <v>2793.93</v>
      </c>
      <c r="X1288" s="2">
        <v>4213.97</v>
      </c>
      <c r="Y1288" s="2">
        <v>0</v>
      </c>
      <c r="Z1288" s="2">
        <v>7007.9</v>
      </c>
    </row>
    <row r="1289" spans="1:26" ht="13.2" x14ac:dyDescent="0.25">
      <c r="A1289" s="1">
        <v>44541</v>
      </c>
      <c r="B1289" s="1">
        <v>44541</v>
      </c>
      <c r="C1289" t="s">
        <v>31</v>
      </c>
      <c r="D1289" s="3">
        <v>43115</v>
      </c>
      <c r="E1289" t="s">
        <v>7</v>
      </c>
      <c r="F1289" t="s">
        <v>72</v>
      </c>
      <c r="G1289" t="s">
        <v>60</v>
      </c>
      <c r="H1289" t="s">
        <v>61</v>
      </c>
      <c r="I1289" t="s">
        <v>218</v>
      </c>
      <c r="J1289" t="s">
        <v>36</v>
      </c>
      <c r="K1289" s="2">
        <v>16.149999999999999</v>
      </c>
      <c r="L1289" s="2">
        <v>483.85</v>
      </c>
      <c r="M1289" s="2">
        <v>0</v>
      </c>
      <c r="N1289" s="2">
        <v>500</v>
      </c>
      <c r="O1289" s="2">
        <v>2340</v>
      </c>
      <c r="P1289" s="2">
        <v>0</v>
      </c>
      <c r="Q1289" s="2">
        <v>0</v>
      </c>
      <c r="R1289" s="2">
        <v>2340</v>
      </c>
      <c r="S1289" s="2">
        <v>335</v>
      </c>
      <c r="T1289" s="2">
        <v>3865</v>
      </c>
      <c r="U1289" s="2">
        <v>0</v>
      </c>
      <c r="V1289" s="2">
        <v>4200</v>
      </c>
      <c r="W1289" s="2">
        <v>351.15</v>
      </c>
      <c r="X1289" s="2">
        <v>6688.85</v>
      </c>
      <c r="Y1289" s="2">
        <v>0</v>
      </c>
      <c r="Z1289" s="2">
        <v>7040</v>
      </c>
    </row>
    <row r="1290" spans="1:26" ht="13.2" x14ac:dyDescent="0.25">
      <c r="A1290" s="1">
        <v>44495</v>
      </c>
      <c r="B1290" s="1">
        <v>44495</v>
      </c>
      <c r="C1290" t="s">
        <v>31</v>
      </c>
      <c r="D1290" s="3">
        <v>43116</v>
      </c>
      <c r="E1290" t="s">
        <v>7</v>
      </c>
      <c r="F1290" t="s">
        <v>72</v>
      </c>
      <c r="G1290" t="s">
        <v>60</v>
      </c>
      <c r="H1290" t="s">
        <v>61</v>
      </c>
      <c r="I1290" t="s">
        <v>77</v>
      </c>
      <c r="J1290" t="s">
        <v>36</v>
      </c>
      <c r="K1290" s="2">
        <v>420.9</v>
      </c>
      <c r="L1290" s="2">
        <v>6079.1</v>
      </c>
      <c r="M1290" s="2">
        <v>0</v>
      </c>
      <c r="N1290" s="2">
        <v>6500</v>
      </c>
      <c r="O1290" s="2">
        <v>14616</v>
      </c>
      <c r="P1290" s="2">
        <v>6264</v>
      </c>
      <c r="Q1290" s="2">
        <v>0</v>
      </c>
      <c r="R1290" s="2">
        <v>20880</v>
      </c>
      <c r="S1290" s="2">
        <v>0</v>
      </c>
      <c r="T1290" s="2">
        <v>4500</v>
      </c>
      <c r="U1290" s="2">
        <v>0</v>
      </c>
      <c r="V1290" s="2">
        <v>4500</v>
      </c>
      <c r="W1290" s="2">
        <v>6684.9</v>
      </c>
      <c r="X1290" s="2">
        <v>25195.1</v>
      </c>
      <c r="Y1290" s="2">
        <v>0</v>
      </c>
      <c r="Z1290" s="2">
        <v>31880</v>
      </c>
    </row>
    <row r="1291" spans="1:26" ht="13.2" x14ac:dyDescent="0.25">
      <c r="A1291" s="1">
        <v>44498</v>
      </c>
      <c r="B1291" s="1">
        <v>44498</v>
      </c>
      <c r="C1291" t="s">
        <v>31</v>
      </c>
      <c r="D1291" s="3">
        <v>43117</v>
      </c>
      <c r="E1291" t="s">
        <v>7</v>
      </c>
      <c r="F1291" t="s">
        <v>72</v>
      </c>
      <c r="G1291" t="s">
        <v>57</v>
      </c>
      <c r="H1291" t="s">
        <v>127</v>
      </c>
      <c r="I1291" t="s">
        <v>678</v>
      </c>
      <c r="J1291" t="s">
        <v>36</v>
      </c>
      <c r="K1291" s="2">
        <v>920.16</v>
      </c>
      <c r="L1291" s="2">
        <v>4379.84</v>
      </c>
      <c r="M1291" s="2">
        <v>0</v>
      </c>
      <c r="N1291" s="2">
        <v>5300</v>
      </c>
      <c r="O1291" s="2">
        <v>14198</v>
      </c>
      <c r="P1291" s="2">
        <v>5802</v>
      </c>
      <c r="Q1291" s="2">
        <v>0</v>
      </c>
      <c r="R1291" s="2">
        <v>20000</v>
      </c>
      <c r="S1291" s="2">
        <v>35387.78</v>
      </c>
      <c r="T1291" s="2">
        <v>6112.22</v>
      </c>
      <c r="U1291" s="2">
        <v>0</v>
      </c>
      <c r="V1291" s="2">
        <v>41500</v>
      </c>
      <c r="W1291" s="2">
        <v>42109.94</v>
      </c>
      <c r="X1291" s="2">
        <v>24690.06</v>
      </c>
      <c r="Y1291" s="2">
        <v>0</v>
      </c>
      <c r="Z1291" s="2">
        <v>66800</v>
      </c>
    </row>
    <row r="1292" spans="1:26" ht="13.2" x14ac:dyDescent="0.25">
      <c r="A1292" s="1">
        <v>44520</v>
      </c>
      <c r="B1292" s="1">
        <v>44520</v>
      </c>
      <c r="C1292" t="s">
        <v>31</v>
      </c>
      <c r="D1292" s="3">
        <v>43117</v>
      </c>
      <c r="E1292" t="s">
        <v>7</v>
      </c>
      <c r="F1292" t="s">
        <v>32</v>
      </c>
      <c r="G1292" t="s">
        <v>38</v>
      </c>
      <c r="H1292" t="s">
        <v>39</v>
      </c>
      <c r="I1292" t="s">
        <v>51</v>
      </c>
      <c r="J1292" t="s">
        <v>41</v>
      </c>
      <c r="K1292" s="2">
        <v>7.9</v>
      </c>
      <c r="L1292" s="2">
        <v>4000</v>
      </c>
      <c r="M1292" s="2">
        <v>0</v>
      </c>
      <c r="N1292" s="2">
        <v>4007.9</v>
      </c>
      <c r="O1292" s="2">
        <v>4072.8</v>
      </c>
      <c r="P1292" s="2">
        <v>4072.8</v>
      </c>
      <c r="Q1292" s="2">
        <v>0</v>
      </c>
      <c r="R1292" s="2">
        <v>8145.6</v>
      </c>
      <c r="S1292" s="2">
        <v>245</v>
      </c>
      <c r="T1292" s="2">
        <v>4755</v>
      </c>
      <c r="U1292" s="2">
        <v>0</v>
      </c>
      <c r="V1292" s="2">
        <v>5000</v>
      </c>
      <c r="W1292" s="2">
        <v>4325.7</v>
      </c>
      <c r="X1292" s="2">
        <v>12827.8</v>
      </c>
      <c r="Y1292" s="2">
        <v>0</v>
      </c>
      <c r="Z1292" s="2">
        <v>17153.5</v>
      </c>
    </row>
    <row r="1293" spans="1:26" ht="13.2" x14ac:dyDescent="0.25">
      <c r="A1293" s="1">
        <v>44613</v>
      </c>
      <c r="B1293" s="1">
        <v>44613</v>
      </c>
      <c r="C1293" t="s">
        <v>31</v>
      </c>
      <c r="D1293" s="3">
        <v>43117</v>
      </c>
      <c r="E1293" t="s">
        <v>7</v>
      </c>
      <c r="F1293" t="s">
        <v>72</v>
      </c>
      <c r="G1293" t="s">
        <v>57</v>
      </c>
      <c r="H1293" t="s">
        <v>666</v>
      </c>
      <c r="I1293" t="s">
        <v>667</v>
      </c>
      <c r="J1293" t="s">
        <v>36</v>
      </c>
      <c r="K1293" s="2">
        <v>0</v>
      </c>
      <c r="L1293" s="2">
        <v>500</v>
      </c>
      <c r="M1293" s="2">
        <v>0</v>
      </c>
      <c r="N1293" s="2">
        <v>500</v>
      </c>
      <c r="O1293" s="2">
        <v>4000</v>
      </c>
      <c r="P1293" s="2">
        <v>0</v>
      </c>
      <c r="Q1293" s="2">
        <v>0</v>
      </c>
      <c r="R1293" s="2">
        <v>4000</v>
      </c>
      <c r="S1293" s="2">
        <v>0</v>
      </c>
      <c r="T1293" s="2">
        <v>500</v>
      </c>
      <c r="U1293" s="2">
        <v>0</v>
      </c>
      <c r="V1293" s="2">
        <v>500</v>
      </c>
      <c r="W1293" s="2">
        <v>0</v>
      </c>
      <c r="X1293" s="2">
        <v>5000</v>
      </c>
      <c r="Y1293" s="2">
        <v>0</v>
      </c>
      <c r="Z1293" s="2">
        <v>5000</v>
      </c>
    </row>
    <row r="1294" spans="1:26" ht="13.2" x14ac:dyDescent="0.25">
      <c r="A1294" s="1">
        <v>44500</v>
      </c>
      <c r="B1294" s="1">
        <v>44500</v>
      </c>
      <c r="C1294" t="s">
        <v>31</v>
      </c>
      <c r="D1294" s="3">
        <v>43118</v>
      </c>
      <c r="E1294" t="s">
        <v>7</v>
      </c>
      <c r="F1294" t="s">
        <v>32</v>
      </c>
      <c r="G1294" t="s">
        <v>38</v>
      </c>
      <c r="H1294" t="s">
        <v>39</v>
      </c>
      <c r="I1294" t="s">
        <v>50</v>
      </c>
      <c r="J1294" t="s">
        <v>41</v>
      </c>
      <c r="K1294" s="2">
        <v>8.25</v>
      </c>
      <c r="L1294" s="2">
        <v>491.75</v>
      </c>
      <c r="M1294" s="2">
        <v>0</v>
      </c>
      <c r="N1294" s="2">
        <v>500</v>
      </c>
      <c r="O1294" s="2">
        <v>982.3</v>
      </c>
      <c r="P1294" s="2">
        <v>1017.7</v>
      </c>
      <c r="Q1294" s="2">
        <v>0</v>
      </c>
      <c r="R1294" s="2">
        <v>2000</v>
      </c>
      <c r="S1294" s="2">
        <v>406.55</v>
      </c>
      <c r="T1294" s="2">
        <v>1093.45</v>
      </c>
      <c r="U1294" s="2">
        <v>0</v>
      </c>
      <c r="V1294" s="2">
        <v>1500</v>
      </c>
      <c r="W1294" s="2">
        <v>1432.5</v>
      </c>
      <c r="X1294" s="2">
        <v>2567.5</v>
      </c>
      <c r="Y1294" s="2">
        <v>0</v>
      </c>
      <c r="Z1294" s="2">
        <v>4000</v>
      </c>
    </row>
    <row r="1295" spans="1:26" ht="13.2" x14ac:dyDescent="0.25">
      <c r="A1295" s="1">
        <v>44507</v>
      </c>
      <c r="B1295" s="1">
        <v>44507</v>
      </c>
      <c r="C1295" t="s">
        <v>31</v>
      </c>
      <c r="D1295" s="3">
        <v>43118</v>
      </c>
      <c r="E1295" t="s">
        <v>7</v>
      </c>
      <c r="F1295" t="s">
        <v>32</v>
      </c>
      <c r="G1295" t="s">
        <v>38</v>
      </c>
      <c r="H1295" t="s">
        <v>39</v>
      </c>
      <c r="I1295" t="s">
        <v>854</v>
      </c>
      <c r="J1295" t="s">
        <v>41</v>
      </c>
      <c r="K1295" s="2">
        <v>7.9</v>
      </c>
      <c r="L1295" s="2">
        <v>492.1</v>
      </c>
      <c r="M1295" s="2">
        <v>0</v>
      </c>
      <c r="N1295" s="2">
        <v>500</v>
      </c>
      <c r="O1295" s="2">
        <v>4000</v>
      </c>
      <c r="P1295" s="2">
        <v>0</v>
      </c>
      <c r="Q1295" s="2">
        <v>0</v>
      </c>
      <c r="R1295" s="2">
        <v>4000</v>
      </c>
      <c r="S1295" s="2">
        <v>0</v>
      </c>
      <c r="T1295" s="2">
        <v>500</v>
      </c>
      <c r="U1295" s="2">
        <v>0</v>
      </c>
      <c r="V1295" s="2">
        <v>500</v>
      </c>
      <c r="W1295" s="2">
        <v>7.9</v>
      </c>
      <c r="X1295" s="2">
        <v>4992.1000000000004</v>
      </c>
      <c r="Y1295" s="2">
        <v>0</v>
      </c>
      <c r="Z1295" s="2">
        <v>5000</v>
      </c>
    </row>
    <row r="1296" spans="1:26" ht="13.2" x14ac:dyDescent="0.25">
      <c r="A1296" s="1">
        <v>44501</v>
      </c>
      <c r="B1296" s="1">
        <v>44501</v>
      </c>
      <c r="C1296" t="s">
        <v>31</v>
      </c>
      <c r="D1296" s="3">
        <v>43119</v>
      </c>
      <c r="E1296" t="s">
        <v>7</v>
      </c>
      <c r="F1296" t="s">
        <v>32</v>
      </c>
      <c r="G1296" t="s">
        <v>73</v>
      </c>
      <c r="H1296" t="s">
        <v>87</v>
      </c>
      <c r="I1296" t="s">
        <v>88</v>
      </c>
      <c r="J1296" t="s">
        <v>36</v>
      </c>
      <c r="K1296" s="2">
        <v>8.25</v>
      </c>
      <c r="L1296" s="2">
        <v>4500</v>
      </c>
      <c r="M1296" s="2">
        <v>0</v>
      </c>
      <c r="N1296" s="2">
        <v>4508.25</v>
      </c>
      <c r="O1296" s="2">
        <v>13058</v>
      </c>
      <c r="P1296" s="2">
        <v>7834.26</v>
      </c>
      <c r="Q1296" s="2">
        <v>0</v>
      </c>
      <c r="R1296" s="2">
        <v>20892.259999999998</v>
      </c>
      <c r="S1296" s="2">
        <v>23.27</v>
      </c>
      <c r="T1296" s="2">
        <v>2255.15</v>
      </c>
      <c r="U1296" s="2">
        <v>0</v>
      </c>
      <c r="V1296" s="2">
        <v>2278.42</v>
      </c>
      <c r="W1296" s="2">
        <v>7865.78</v>
      </c>
      <c r="X1296" s="2">
        <v>19813.150000000001</v>
      </c>
      <c r="Y1296" s="2">
        <v>0</v>
      </c>
      <c r="Z1296" s="2">
        <v>27678.93</v>
      </c>
    </row>
    <row r="1297" spans="1:26" ht="13.2" x14ac:dyDescent="0.25">
      <c r="A1297" s="1">
        <v>44502</v>
      </c>
      <c r="B1297" s="1">
        <v>44502</v>
      </c>
      <c r="C1297" t="s">
        <v>31</v>
      </c>
      <c r="D1297" s="3">
        <v>43119</v>
      </c>
      <c r="E1297" t="s">
        <v>7</v>
      </c>
      <c r="F1297" t="s">
        <v>72</v>
      </c>
      <c r="G1297" t="s">
        <v>38</v>
      </c>
      <c r="H1297" t="s">
        <v>39</v>
      </c>
      <c r="I1297" t="s">
        <v>40</v>
      </c>
      <c r="J1297" t="s">
        <v>41</v>
      </c>
      <c r="K1297" s="2">
        <v>0</v>
      </c>
      <c r="L1297" s="2">
        <v>500</v>
      </c>
      <c r="M1297" s="2">
        <v>0</v>
      </c>
      <c r="N1297" s="2">
        <v>500</v>
      </c>
      <c r="O1297" s="2">
        <v>4000</v>
      </c>
      <c r="P1297" s="2">
        <v>0</v>
      </c>
      <c r="Q1297" s="2">
        <v>0</v>
      </c>
      <c r="R1297" s="2">
        <v>4000</v>
      </c>
      <c r="S1297" s="2">
        <v>0</v>
      </c>
      <c r="T1297" s="2">
        <v>500</v>
      </c>
      <c r="U1297" s="2">
        <v>0</v>
      </c>
      <c r="V1297" s="2">
        <v>500</v>
      </c>
      <c r="W1297" s="2">
        <v>0</v>
      </c>
      <c r="X1297" s="2">
        <v>5000</v>
      </c>
      <c r="Y1297" s="2">
        <v>0</v>
      </c>
      <c r="Z1297" s="2">
        <v>5000</v>
      </c>
    </row>
    <row r="1298" spans="1:26" ht="13.2" x14ac:dyDescent="0.25">
      <c r="A1298" s="1">
        <v>44517</v>
      </c>
      <c r="B1298" s="1">
        <v>44517</v>
      </c>
      <c r="C1298" t="s">
        <v>31</v>
      </c>
      <c r="D1298" s="3">
        <v>43119</v>
      </c>
      <c r="E1298" t="s">
        <v>7</v>
      </c>
      <c r="F1298" t="s">
        <v>32</v>
      </c>
      <c r="G1298" t="s">
        <v>60</v>
      </c>
      <c r="H1298" t="s">
        <v>61</v>
      </c>
      <c r="I1298" t="s">
        <v>169</v>
      </c>
      <c r="J1298" t="s">
        <v>36</v>
      </c>
      <c r="K1298" s="2">
        <v>7.9</v>
      </c>
      <c r="L1298" s="2">
        <v>492.1</v>
      </c>
      <c r="M1298" s="2">
        <v>0</v>
      </c>
      <c r="N1298" s="2">
        <v>500</v>
      </c>
      <c r="O1298" s="2">
        <v>4000</v>
      </c>
      <c r="P1298" s="2">
        <v>0</v>
      </c>
      <c r="Q1298" s="2">
        <v>0</v>
      </c>
      <c r="R1298" s="2">
        <v>4000</v>
      </c>
      <c r="S1298" s="2">
        <v>486.51</v>
      </c>
      <c r="T1298" s="2">
        <v>13.49</v>
      </c>
      <c r="U1298" s="2">
        <v>0</v>
      </c>
      <c r="V1298" s="2">
        <v>500</v>
      </c>
      <c r="W1298" s="2">
        <v>494.41</v>
      </c>
      <c r="X1298" s="2">
        <v>4505.59</v>
      </c>
      <c r="Y1298" s="2">
        <v>0</v>
      </c>
      <c r="Z1298" s="2">
        <v>5000</v>
      </c>
    </row>
    <row r="1299" spans="1:26" ht="13.2" x14ac:dyDescent="0.25">
      <c r="A1299" s="1">
        <v>44527</v>
      </c>
      <c r="B1299" s="1">
        <v>44527</v>
      </c>
      <c r="C1299" t="s">
        <v>31</v>
      </c>
      <c r="D1299" s="3">
        <v>43119</v>
      </c>
      <c r="E1299" t="s">
        <v>7</v>
      </c>
      <c r="F1299" t="s">
        <v>43</v>
      </c>
      <c r="G1299" t="s">
        <v>73</v>
      </c>
      <c r="H1299" t="s">
        <v>244</v>
      </c>
      <c r="I1299" t="s">
        <v>652</v>
      </c>
      <c r="J1299" t="s">
        <v>36</v>
      </c>
      <c r="K1299" s="2">
        <v>7.9</v>
      </c>
      <c r="L1299" s="2">
        <v>492.1</v>
      </c>
      <c r="M1299" s="2">
        <v>0</v>
      </c>
      <c r="N1299" s="2">
        <v>500</v>
      </c>
      <c r="O1299" s="2">
        <v>2289</v>
      </c>
      <c r="P1299" s="2">
        <v>0</v>
      </c>
      <c r="Q1299" s="2">
        <v>0</v>
      </c>
      <c r="R1299" s="2">
        <v>2289</v>
      </c>
      <c r="S1299" s="2">
        <v>0</v>
      </c>
      <c r="T1299" s="2">
        <v>2100</v>
      </c>
      <c r="U1299" s="2">
        <v>0</v>
      </c>
      <c r="V1299" s="2">
        <v>2100</v>
      </c>
      <c r="W1299" s="2">
        <v>7.9</v>
      </c>
      <c r="X1299" s="2">
        <v>4881.1000000000004</v>
      </c>
      <c r="Y1299" s="2">
        <v>0</v>
      </c>
      <c r="Z1299" s="2">
        <v>4889</v>
      </c>
    </row>
    <row r="1300" spans="1:26" ht="13.2" x14ac:dyDescent="0.25">
      <c r="A1300" s="1">
        <v>44504</v>
      </c>
      <c r="B1300" s="1">
        <v>44504</v>
      </c>
      <c r="C1300" t="s">
        <v>105</v>
      </c>
      <c r="D1300" s="3">
        <v>43120</v>
      </c>
      <c r="E1300" t="s">
        <v>7</v>
      </c>
      <c r="F1300" t="s">
        <v>32</v>
      </c>
      <c r="G1300" t="s">
        <v>38</v>
      </c>
      <c r="H1300" t="s">
        <v>39</v>
      </c>
      <c r="I1300" t="s">
        <v>50</v>
      </c>
      <c r="J1300" t="s">
        <v>41</v>
      </c>
      <c r="K1300" s="2">
        <v>7.9</v>
      </c>
      <c r="L1300" s="2">
        <v>492.1</v>
      </c>
      <c r="M1300" s="2">
        <v>0</v>
      </c>
      <c r="N1300" s="2">
        <v>500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1200</v>
      </c>
      <c r="U1300" s="2">
        <v>0</v>
      </c>
      <c r="V1300" s="2">
        <v>1200</v>
      </c>
      <c r="W1300" s="2">
        <v>7.9</v>
      </c>
      <c r="X1300" s="2">
        <v>1692.1</v>
      </c>
      <c r="Y1300" s="2">
        <v>0</v>
      </c>
      <c r="Z1300" s="2">
        <v>1700</v>
      </c>
    </row>
    <row r="1301" spans="1:26" ht="13.2" x14ac:dyDescent="0.25">
      <c r="A1301" s="1">
        <v>44505</v>
      </c>
      <c r="B1301" s="1">
        <v>44505</v>
      </c>
      <c r="C1301" t="s">
        <v>31</v>
      </c>
      <c r="D1301" s="3">
        <v>43122</v>
      </c>
      <c r="E1301" t="s">
        <v>7</v>
      </c>
      <c r="F1301" t="s">
        <v>72</v>
      </c>
      <c r="G1301" t="s">
        <v>38</v>
      </c>
      <c r="H1301" t="s">
        <v>39</v>
      </c>
      <c r="I1301" t="s">
        <v>99</v>
      </c>
      <c r="J1301" t="s">
        <v>41</v>
      </c>
      <c r="K1301" s="2">
        <v>7.9</v>
      </c>
      <c r="L1301" s="2">
        <v>492.1</v>
      </c>
      <c r="M1301" s="2">
        <v>0</v>
      </c>
      <c r="N1301" s="2">
        <v>500</v>
      </c>
      <c r="O1301" s="2">
        <v>2906</v>
      </c>
      <c r="P1301" s="2">
        <v>1094</v>
      </c>
      <c r="Q1301" s="2">
        <v>0</v>
      </c>
      <c r="R1301" s="2">
        <v>4000</v>
      </c>
      <c r="S1301" s="2">
        <v>27.98</v>
      </c>
      <c r="T1301" s="2">
        <v>472.02</v>
      </c>
      <c r="U1301" s="2">
        <v>0</v>
      </c>
      <c r="V1301" s="2">
        <v>500</v>
      </c>
      <c r="W1301" s="2">
        <v>1129.8800000000001</v>
      </c>
      <c r="X1301" s="2">
        <v>3870.12</v>
      </c>
      <c r="Y1301" s="2">
        <v>0</v>
      </c>
      <c r="Z1301" s="2">
        <v>5000</v>
      </c>
    </row>
    <row r="1302" spans="1:26" ht="13.2" x14ac:dyDescent="0.25">
      <c r="A1302" s="1">
        <v>44508</v>
      </c>
      <c r="B1302" s="1">
        <v>44508</v>
      </c>
      <c r="C1302" t="s">
        <v>31</v>
      </c>
      <c r="D1302" s="3">
        <v>43122</v>
      </c>
      <c r="E1302" t="s">
        <v>7</v>
      </c>
      <c r="F1302" t="s">
        <v>72</v>
      </c>
      <c r="G1302" t="s">
        <v>38</v>
      </c>
      <c r="H1302" t="s">
        <v>39</v>
      </c>
      <c r="I1302" t="s">
        <v>99</v>
      </c>
      <c r="J1302" t="s">
        <v>41</v>
      </c>
      <c r="K1302" s="2">
        <v>7.9</v>
      </c>
      <c r="L1302" s="2">
        <v>5000</v>
      </c>
      <c r="M1302" s="2">
        <v>0</v>
      </c>
      <c r="N1302" s="2">
        <v>5007.8999999999996</v>
      </c>
      <c r="O1302" s="2">
        <v>5044.9799999999996</v>
      </c>
      <c r="P1302" s="2">
        <v>3143.98</v>
      </c>
      <c r="Q1302" s="2">
        <v>0</v>
      </c>
      <c r="R1302" s="2">
        <v>8188.96</v>
      </c>
      <c r="S1302" s="2">
        <v>0</v>
      </c>
      <c r="T1302" s="2">
        <v>8000</v>
      </c>
      <c r="U1302" s="2">
        <v>0</v>
      </c>
      <c r="V1302" s="2">
        <v>8000</v>
      </c>
      <c r="W1302" s="2">
        <v>3151.88</v>
      </c>
      <c r="X1302" s="2">
        <v>18044.98</v>
      </c>
      <c r="Y1302" s="2">
        <v>0</v>
      </c>
      <c r="Z1302" s="2">
        <v>21196.86</v>
      </c>
    </row>
    <row r="1303" spans="1:26" ht="13.2" x14ac:dyDescent="0.25">
      <c r="A1303" s="1">
        <v>44509</v>
      </c>
      <c r="B1303" s="1">
        <v>44509</v>
      </c>
      <c r="C1303" t="s">
        <v>31</v>
      </c>
      <c r="D1303" s="3">
        <v>43122</v>
      </c>
      <c r="E1303" t="s">
        <v>7</v>
      </c>
      <c r="F1303" t="s">
        <v>72</v>
      </c>
      <c r="G1303" t="s">
        <v>38</v>
      </c>
      <c r="H1303" t="s">
        <v>39</v>
      </c>
      <c r="I1303" t="s">
        <v>155</v>
      </c>
      <c r="J1303" t="s">
        <v>41</v>
      </c>
      <c r="K1303" s="2">
        <v>7.9</v>
      </c>
      <c r="L1303" s="2">
        <v>1200</v>
      </c>
      <c r="M1303" s="2">
        <v>0</v>
      </c>
      <c r="N1303" s="2">
        <v>1207.9000000000001</v>
      </c>
      <c r="O1303" s="2">
        <v>1310.71</v>
      </c>
      <c r="P1303" s="2">
        <v>2689.29</v>
      </c>
      <c r="Q1303" s="2">
        <v>0</v>
      </c>
      <c r="R1303" s="2">
        <v>4000</v>
      </c>
      <c r="S1303" s="2">
        <v>0</v>
      </c>
      <c r="T1303" s="2">
        <v>6300</v>
      </c>
      <c r="U1303" s="2">
        <v>0</v>
      </c>
      <c r="V1303" s="2">
        <v>6300</v>
      </c>
      <c r="W1303" s="2">
        <v>2697.19</v>
      </c>
      <c r="X1303" s="2">
        <v>8810.7099999999991</v>
      </c>
      <c r="Y1303" s="2">
        <v>0</v>
      </c>
      <c r="Z1303" s="2">
        <v>11507.9</v>
      </c>
    </row>
    <row r="1304" spans="1:26" ht="13.2" x14ac:dyDescent="0.25">
      <c r="A1304" s="1">
        <v>44511</v>
      </c>
      <c r="B1304" s="1">
        <v>44511</v>
      </c>
      <c r="C1304" t="s">
        <v>105</v>
      </c>
      <c r="D1304" s="3">
        <v>43122</v>
      </c>
      <c r="E1304" t="s">
        <v>7</v>
      </c>
      <c r="F1304" t="s">
        <v>32</v>
      </c>
      <c r="G1304" t="s">
        <v>73</v>
      </c>
      <c r="H1304" t="s">
        <v>87</v>
      </c>
      <c r="I1304" t="s">
        <v>471</v>
      </c>
      <c r="J1304" t="s">
        <v>36</v>
      </c>
      <c r="K1304" s="2">
        <v>7.9</v>
      </c>
      <c r="L1304" s="2">
        <v>492.1</v>
      </c>
      <c r="M1304" s="2">
        <v>0</v>
      </c>
      <c r="N1304" s="2">
        <v>500</v>
      </c>
      <c r="O1304" s="2">
        <v>0</v>
      </c>
      <c r="P1304" s="2">
        <v>0</v>
      </c>
      <c r="Q1304" s="2">
        <v>0</v>
      </c>
      <c r="R1304" s="2">
        <v>0</v>
      </c>
      <c r="S1304" s="2">
        <v>51.81</v>
      </c>
      <c r="T1304" s="2">
        <v>1448.19</v>
      </c>
      <c r="U1304" s="2">
        <v>0</v>
      </c>
      <c r="V1304" s="2">
        <v>1500</v>
      </c>
      <c r="W1304" s="2">
        <v>59.71</v>
      </c>
      <c r="X1304" s="2">
        <v>1940.29</v>
      </c>
      <c r="Y1304" s="2">
        <v>0</v>
      </c>
      <c r="Z1304" s="2">
        <v>2000</v>
      </c>
    </row>
    <row r="1305" spans="1:26" ht="13.2" x14ac:dyDescent="0.25">
      <c r="A1305" s="1">
        <v>44512</v>
      </c>
      <c r="B1305" s="1">
        <v>44512</v>
      </c>
      <c r="C1305" t="s">
        <v>31</v>
      </c>
      <c r="D1305" s="3">
        <v>43122</v>
      </c>
      <c r="E1305" t="s">
        <v>7</v>
      </c>
      <c r="F1305" t="s">
        <v>72</v>
      </c>
      <c r="G1305" t="s">
        <v>57</v>
      </c>
      <c r="H1305" t="s">
        <v>79</v>
      </c>
      <c r="I1305" t="s">
        <v>110</v>
      </c>
      <c r="J1305" t="s">
        <v>36</v>
      </c>
      <c r="K1305" s="2">
        <v>7.9</v>
      </c>
      <c r="L1305" s="2">
        <v>492.1</v>
      </c>
      <c r="M1305" s="2">
        <v>0</v>
      </c>
      <c r="N1305" s="2">
        <v>500</v>
      </c>
      <c r="O1305" s="2">
        <v>4000</v>
      </c>
      <c r="P1305" s="2">
        <v>0</v>
      </c>
      <c r="Q1305" s="2">
        <v>0</v>
      </c>
      <c r="R1305" s="2">
        <v>4000</v>
      </c>
      <c r="S1305" s="2">
        <v>0</v>
      </c>
      <c r="T1305" s="2">
        <v>500</v>
      </c>
      <c r="U1305" s="2">
        <v>0</v>
      </c>
      <c r="V1305" s="2">
        <v>500</v>
      </c>
      <c r="W1305" s="2">
        <v>7.9</v>
      </c>
      <c r="X1305" s="2">
        <v>4992.1000000000004</v>
      </c>
      <c r="Y1305" s="2">
        <v>0</v>
      </c>
      <c r="Z1305" s="2">
        <v>5000</v>
      </c>
    </row>
    <row r="1306" spans="1:26" ht="13.2" x14ac:dyDescent="0.25">
      <c r="A1306" s="1">
        <v>44512</v>
      </c>
      <c r="B1306" s="1">
        <v>44513</v>
      </c>
      <c r="C1306" t="s">
        <v>31</v>
      </c>
      <c r="D1306" s="3">
        <v>43122</v>
      </c>
      <c r="E1306" t="s">
        <v>7</v>
      </c>
      <c r="F1306" t="s">
        <v>72</v>
      </c>
      <c r="G1306" t="s">
        <v>57</v>
      </c>
      <c r="H1306" t="s">
        <v>111</v>
      </c>
      <c r="I1306" t="s">
        <v>112</v>
      </c>
      <c r="J1306" t="s">
        <v>36</v>
      </c>
      <c r="K1306" s="2">
        <v>0</v>
      </c>
      <c r="L1306" s="2">
        <v>500</v>
      </c>
      <c r="M1306" s="2">
        <v>0</v>
      </c>
      <c r="N1306" s="2">
        <v>500</v>
      </c>
      <c r="O1306" s="2">
        <v>4000</v>
      </c>
      <c r="P1306" s="2">
        <v>0</v>
      </c>
      <c r="Q1306" s="2">
        <v>0</v>
      </c>
      <c r="R1306" s="2">
        <v>4000</v>
      </c>
      <c r="S1306" s="2">
        <v>0</v>
      </c>
      <c r="T1306" s="2">
        <v>500</v>
      </c>
      <c r="U1306" s="2">
        <v>0</v>
      </c>
      <c r="V1306" s="2">
        <v>500</v>
      </c>
      <c r="W1306" s="2">
        <v>0</v>
      </c>
      <c r="X1306" s="2">
        <v>5000</v>
      </c>
      <c r="Y1306" s="2">
        <v>0</v>
      </c>
      <c r="Z1306" s="2">
        <v>5000</v>
      </c>
    </row>
    <row r="1307" spans="1:26" ht="13.2" x14ac:dyDescent="0.25">
      <c r="A1307" s="1">
        <v>44512</v>
      </c>
      <c r="B1307" s="1">
        <v>44514</v>
      </c>
      <c r="C1307" t="s">
        <v>31</v>
      </c>
      <c r="D1307" s="3">
        <v>43122</v>
      </c>
      <c r="E1307" t="s">
        <v>7</v>
      </c>
      <c r="F1307" t="s">
        <v>72</v>
      </c>
      <c r="G1307" t="s">
        <v>57</v>
      </c>
      <c r="H1307" t="s">
        <v>79</v>
      </c>
      <c r="I1307" t="s">
        <v>80</v>
      </c>
      <c r="J1307" t="s">
        <v>36</v>
      </c>
      <c r="K1307" s="2">
        <v>7.9</v>
      </c>
      <c r="L1307" s="2">
        <v>1500</v>
      </c>
      <c r="M1307" s="2">
        <v>0</v>
      </c>
      <c r="N1307" s="2">
        <v>1507.9</v>
      </c>
      <c r="O1307" s="2">
        <v>4000</v>
      </c>
      <c r="P1307" s="2">
        <v>0</v>
      </c>
      <c r="Q1307" s="2">
        <v>0</v>
      </c>
      <c r="R1307" s="2">
        <v>4000</v>
      </c>
      <c r="S1307" s="2">
        <v>0</v>
      </c>
      <c r="T1307" s="2">
        <v>500</v>
      </c>
      <c r="U1307" s="2">
        <v>0</v>
      </c>
      <c r="V1307" s="2">
        <v>500</v>
      </c>
      <c r="W1307" s="2">
        <v>7.9</v>
      </c>
      <c r="X1307" s="2">
        <v>6000</v>
      </c>
      <c r="Y1307" s="2">
        <v>0</v>
      </c>
      <c r="Z1307" s="2">
        <v>6007.9</v>
      </c>
    </row>
    <row r="1308" spans="1:26" ht="13.2" x14ac:dyDescent="0.25">
      <c r="A1308" s="1">
        <v>44512</v>
      </c>
      <c r="B1308" s="1">
        <v>44516</v>
      </c>
      <c r="C1308" t="s">
        <v>31</v>
      </c>
      <c r="D1308" s="3">
        <v>43122</v>
      </c>
      <c r="E1308" t="s">
        <v>7</v>
      </c>
      <c r="F1308" t="s">
        <v>72</v>
      </c>
      <c r="G1308" t="s">
        <v>57</v>
      </c>
      <c r="H1308" t="s">
        <v>95</v>
      </c>
      <c r="I1308" t="s">
        <v>191</v>
      </c>
      <c r="J1308" t="s">
        <v>36</v>
      </c>
      <c r="K1308" s="2">
        <v>7.9</v>
      </c>
      <c r="L1308" s="2">
        <v>492.1</v>
      </c>
      <c r="M1308" s="2">
        <v>0</v>
      </c>
      <c r="N1308" s="2">
        <v>500</v>
      </c>
      <c r="O1308" s="2">
        <v>4000</v>
      </c>
      <c r="P1308" s="2">
        <v>0</v>
      </c>
      <c r="Q1308" s="2">
        <v>0</v>
      </c>
      <c r="R1308" s="2">
        <v>4000</v>
      </c>
      <c r="S1308" s="2">
        <v>0</v>
      </c>
      <c r="T1308" s="2">
        <v>500</v>
      </c>
      <c r="U1308" s="2">
        <v>0</v>
      </c>
      <c r="V1308" s="2">
        <v>500</v>
      </c>
      <c r="W1308" s="2">
        <v>7.9</v>
      </c>
      <c r="X1308" s="2">
        <v>4992.1000000000004</v>
      </c>
      <c r="Y1308" s="2">
        <v>0</v>
      </c>
      <c r="Z1308" s="2">
        <v>5000</v>
      </c>
    </row>
    <row r="1309" spans="1:26" ht="13.2" x14ac:dyDescent="0.25">
      <c r="A1309" s="1">
        <v>44518</v>
      </c>
      <c r="B1309" s="1">
        <v>44518</v>
      </c>
      <c r="C1309" t="s">
        <v>31</v>
      </c>
      <c r="D1309" s="3">
        <v>43123</v>
      </c>
      <c r="E1309" t="s">
        <v>7</v>
      </c>
      <c r="F1309" t="s">
        <v>32</v>
      </c>
      <c r="G1309" t="s">
        <v>38</v>
      </c>
      <c r="H1309" t="s">
        <v>39</v>
      </c>
      <c r="I1309" t="s">
        <v>101</v>
      </c>
      <c r="J1309" t="s">
        <v>41</v>
      </c>
      <c r="K1309" s="2">
        <v>7.9</v>
      </c>
      <c r="L1309" s="2">
        <v>492.1</v>
      </c>
      <c r="M1309" s="2">
        <v>0</v>
      </c>
      <c r="N1309" s="2">
        <v>500</v>
      </c>
      <c r="O1309" s="2">
        <v>4000</v>
      </c>
      <c r="P1309" s="2">
        <v>0</v>
      </c>
      <c r="Q1309" s="2">
        <v>0</v>
      </c>
      <c r="R1309" s="2">
        <v>4000</v>
      </c>
      <c r="S1309" s="2">
        <v>0</v>
      </c>
      <c r="T1309" s="2">
        <v>500</v>
      </c>
      <c r="U1309" s="2">
        <v>0</v>
      </c>
      <c r="V1309" s="2">
        <v>500</v>
      </c>
      <c r="W1309" s="2">
        <v>7.9</v>
      </c>
      <c r="X1309" s="2">
        <v>4992.1000000000004</v>
      </c>
      <c r="Y1309" s="2">
        <v>0</v>
      </c>
      <c r="Z1309" s="2">
        <v>5000</v>
      </c>
    </row>
    <row r="1310" spans="1:26" ht="13.2" x14ac:dyDescent="0.25">
      <c r="A1310" s="1">
        <v>44519</v>
      </c>
      <c r="B1310" s="1">
        <v>44519</v>
      </c>
      <c r="C1310" t="s">
        <v>31</v>
      </c>
      <c r="D1310" s="3">
        <v>43123</v>
      </c>
      <c r="E1310" t="s">
        <v>7</v>
      </c>
      <c r="F1310" t="s">
        <v>32</v>
      </c>
      <c r="G1310" t="s">
        <v>38</v>
      </c>
      <c r="H1310" t="s">
        <v>39</v>
      </c>
      <c r="I1310" t="s">
        <v>50</v>
      </c>
      <c r="J1310" t="s">
        <v>41</v>
      </c>
      <c r="K1310" s="2">
        <v>7.9</v>
      </c>
      <c r="L1310" s="2">
        <v>492.1</v>
      </c>
      <c r="M1310" s="2">
        <v>0</v>
      </c>
      <c r="N1310" s="2">
        <v>500</v>
      </c>
      <c r="O1310" s="2">
        <v>4000</v>
      </c>
      <c r="P1310" s="2">
        <v>0</v>
      </c>
      <c r="Q1310" s="2">
        <v>0</v>
      </c>
      <c r="R1310" s="2">
        <v>4000</v>
      </c>
      <c r="S1310" s="2">
        <v>80.36</v>
      </c>
      <c r="T1310" s="2">
        <v>419.64</v>
      </c>
      <c r="U1310" s="2">
        <v>0</v>
      </c>
      <c r="V1310" s="2">
        <v>500</v>
      </c>
      <c r="W1310" s="2">
        <v>88.26</v>
      </c>
      <c r="X1310" s="2">
        <v>4911.74</v>
      </c>
      <c r="Y1310" s="2">
        <v>0</v>
      </c>
      <c r="Z1310" s="2">
        <v>5000</v>
      </c>
    </row>
    <row r="1311" spans="1:26" ht="13.2" x14ac:dyDescent="0.25">
      <c r="A1311" s="1">
        <v>44521</v>
      </c>
      <c r="B1311" s="1">
        <v>44521</v>
      </c>
      <c r="C1311" t="s">
        <v>31</v>
      </c>
      <c r="D1311" s="3">
        <v>43124</v>
      </c>
      <c r="E1311" t="s">
        <v>7</v>
      </c>
      <c r="F1311" t="s">
        <v>72</v>
      </c>
      <c r="G1311" t="s">
        <v>38</v>
      </c>
      <c r="H1311" t="s">
        <v>39</v>
      </c>
      <c r="I1311" t="s">
        <v>99</v>
      </c>
      <c r="J1311" t="s">
        <v>41</v>
      </c>
      <c r="K1311" s="2">
        <v>7.9</v>
      </c>
      <c r="L1311" s="2">
        <v>2892.1</v>
      </c>
      <c r="M1311" s="2">
        <v>0</v>
      </c>
      <c r="N1311" s="2">
        <v>2900</v>
      </c>
      <c r="O1311" s="2">
        <v>5600.29</v>
      </c>
      <c r="P1311" s="2">
        <v>8399.7099999999991</v>
      </c>
      <c r="Q1311" s="2">
        <v>0</v>
      </c>
      <c r="R1311" s="2">
        <v>14000</v>
      </c>
      <c r="S1311" s="2">
        <v>468.71</v>
      </c>
      <c r="T1311" s="2">
        <v>5831.29</v>
      </c>
      <c r="U1311" s="2">
        <v>0</v>
      </c>
      <c r="V1311" s="2">
        <v>6300</v>
      </c>
      <c r="W1311" s="2">
        <v>8876.32</v>
      </c>
      <c r="X1311" s="2">
        <v>14323.68</v>
      </c>
      <c r="Y1311" s="2">
        <v>0</v>
      </c>
      <c r="Z1311" s="2">
        <v>23200</v>
      </c>
    </row>
    <row r="1312" spans="1:26" ht="13.2" x14ac:dyDescent="0.25">
      <c r="A1312" s="1">
        <v>44522</v>
      </c>
      <c r="B1312" s="1">
        <v>44522</v>
      </c>
      <c r="C1312" t="s">
        <v>31</v>
      </c>
      <c r="D1312" s="3">
        <v>43124</v>
      </c>
      <c r="E1312" t="s">
        <v>7</v>
      </c>
      <c r="F1312" t="s">
        <v>32</v>
      </c>
      <c r="G1312" t="s">
        <v>57</v>
      </c>
      <c r="H1312" t="s">
        <v>127</v>
      </c>
      <c r="I1312" t="s">
        <v>161</v>
      </c>
      <c r="J1312" t="s">
        <v>36</v>
      </c>
      <c r="K1312" s="2">
        <v>7.9</v>
      </c>
      <c r="L1312" s="2">
        <v>492.1</v>
      </c>
      <c r="M1312" s="2">
        <v>0</v>
      </c>
      <c r="N1312" s="2">
        <v>500</v>
      </c>
      <c r="O1312" s="2">
        <v>1627.4</v>
      </c>
      <c r="P1312" s="2">
        <v>372.6</v>
      </c>
      <c r="Q1312" s="2">
        <v>0</v>
      </c>
      <c r="R1312" s="2">
        <v>2000</v>
      </c>
      <c r="S1312" s="2">
        <v>1093.42</v>
      </c>
      <c r="T1312" s="2">
        <v>2506.58</v>
      </c>
      <c r="U1312" s="2">
        <v>0</v>
      </c>
      <c r="V1312" s="2">
        <v>3600</v>
      </c>
      <c r="W1312" s="2">
        <v>1473.92</v>
      </c>
      <c r="X1312" s="2">
        <v>4626.08</v>
      </c>
      <c r="Y1312" s="2">
        <v>0</v>
      </c>
      <c r="Z1312" s="2">
        <v>6100</v>
      </c>
    </row>
    <row r="1313" spans="1:26" ht="13.2" x14ac:dyDescent="0.25">
      <c r="A1313" s="1">
        <v>44523</v>
      </c>
      <c r="B1313" s="1">
        <v>44523</v>
      </c>
      <c r="C1313" t="s">
        <v>31</v>
      </c>
      <c r="D1313" s="3">
        <v>43124</v>
      </c>
      <c r="E1313" t="s">
        <v>7</v>
      </c>
      <c r="F1313" t="s">
        <v>32</v>
      </c>
      <c r="G1313" t="s">
        <v>73</v>
      </c>
      <c r="H1313" t="s">
        <v>244</v>
      </c>
      <c r="I1313" t="s">
        <v>849</v>
      </c>
      <c r="J1313" t="s">
        <v>36</v>
      </c>
      <c r="K1313" s="2">
        <v>7.9</v>
      </c>
      <c r="L1313" s="2">
        <v>492.1</v>
      </c>
      <c r="M1313" s="2">
        <v>0</v>
      </c>
      <c r="N1313" s="2">
        <v>500</v>
      </c>
      <c r="O1313" s="2">
        <v>12164.44</v>
      </c>
      <c r="P1313" s="2">
        <v>0</v>
      </c>
      <c r="Q1313" s="2">
        <v>0</v>
      </c>
      <c r="R1313" s="2">
        <v>12164.44</v>
      </c>
      <c r="S1313" s="2">
        <v>0</v>
      </c>
      <c r="T1313" s="2">
        <v>1200</v>
      </c>
      <c r="U1313" s="2">
        <v>0</v>
      </c>
      <c r="V1313" s="2">
        <v>1200</v>
      </c>
      <c r="W1313" s="2">
        <v>7.9</v>
      </c>
      <c r="X1313" s="2">
        <v>13856.54</v>
      </c>
      <c r="Y1313" s="2">
        <v>0</v>
      </c>
      <c r="Z1313" s="2">
        <v>13864.44</v>
      </c>
    </row>
    <row r="1314" spans="1:26" ht="13.2" x14ac:dyDescent="0.25">
      <c r="A1314" s="1">
        <v>44543</v>
      </c>
      <c r="B1314" s="1">
        <v>44543</v>
      </c>
      <c r="C1314" t="s">
        <v>31</v>
      </c>
      <c r="D1314" s="3">
        <v>43124</v>
      </c>
      <c r="E1314" t="s">
        <v>7</v>
      </c>
      <c r="F1314" t="s">
        <v>72</v>
      </c>
      <c r="G1314" t="s">
        <v>60</v>
      </c>
      <c r="H1314" t="s">
        <v>61</v>
      </c>
      <c r="I1314" t="s">
        <v>141</v>
      </c>
      <c r="J1314" t="s">
        <v>41</v>
      </c>
      <c r="K1314" s="2">
        <v>7.9</v>
      </c>
      <c r="L1314" s="2">
        <v>492.1</v>
      </c>
      <c r="M1314" s="2">
        <v>0</v>
      </c>
      <c r="N1314" s="2">
        <v>500</v>
      </c>
      <c r="O1314" s="2">
        <v>4000</v>
      </c>
      <c r="P1314" s="2">
        <v>0</v>
      </c>
      <c r="Q1314" s="2">
        <v>0</v>
      </c>
      <c r="R1314" s="2">
        <v>4000</v>
      </c>
      <c r="S1314" s="2">
        <v>0</v>
      </c>
      <c r="T1314" s="2">
        <v>500</v>
      </c>
      <c r="U1314" s="2">
        <v>0</v>
      </c>
      <c r="V1314" s="2">
        <v>500</v>
      </c>
      <c r="W1314" s="2">
        <v>7.9</v>
      </c>
      <c r="X1314" s="2">
        <v>4992.1000000000004</v>
      </c>
      <c r="Y1314" s="2">
        <v>0</v>
      </c>
      <c r="Z1314" s="2">
        <v>5000</v>
      </c>
    </row>
    <row r="1315" spans="1:26" ht="13.2" x14ac:dyDescent="0.25">
      <c r="A1315" s="1">
        <v>44525</v>
      </c>
      <c r="B1315" s="1">
        <v>44525</v>
      </c>
      <c r="C1315" t="s">
        <v>31</v>
      </c>
      <c r="D1315" s="3">
        <v>43125</v>
      </c>
      <c r="E1315" t="s">
        <v>7</v>
      </c>
      <c r="F1315" t="s">
        <v>32</v>
      </c>
      <c r="G1315" t="s">
        <v>33</v>
      </c>
      <c r="H1315" t="s">
        <v>860</v>
      </c>
      <c r="I1315" t="s">
        <v>861</v>
      </c>
      <c r="J1315" t="s">
        <v>36</v>
      </c>
      <c r="K1315" s="2">
        <v>7.9</v>
      </c>
      <c r="L1315" s="2">
        <v>492.1</v>
      </c>
      <c r="M1315" s="2">
        <v>0</v>
      </c>
      <c r="N1315" s="2">
        <v>500</v>
      </c>
      <c r="O1315" s="2">
        <v>4000</v>
      </c>
      <c r="P1315" s="2">
        <v>0</v>
      </c>
      <c r="Q1315" s="2">
        <v>0</v>
      </c>
      <c r="R1315" s="2">
        <v>4000</v>
      </c>
      <c r="S1315" s="2">
        <v>0</v>
      </c>
      <c r="T1315" s="2">
        <v>500</v>
      </c>
      <c r="U1315" s="2">
        <v>0</v>
      </c>
      <c r="V1315" s="2">
        <v>500</v>
      </c>
      <c r="W1315" s="2">
        <v>7.9</v>
      </c>
      <c r="X1315" s="2">
        <v>4992.1000000000004</v>
      </c>
      <c r="Y1315" s="2">
        <v>0</v>
      </c>
      <c r="Z1315" s="2">
        <v>5000</v>
      </c>
    </row>
    <row r="1316" spans="1:26" ht="13.2" x14ac:dyDescent="0.25">
      <c r="A1316" s="1">
        <v>44530</v>
      </c>
      <c r="B1316" s="1">
        <v>44530</v>
      </c>
      <c r="C1316" t="s">
        <v>31</v>
      </c>
      <c r="D1316" s="3">
        <v>43125</v>
      </c>
      <c r="E1316" t="s">
        <v>7</v>
      </c>
      <c r="F1316" t="s">
        <v>32</v>
      </c>
      <c r="G1316" t="s">
        <v>60</v>
      </c>
      <c r="H1316" t="s">
        <v>61</v>
      </c>
      <c r="I1316" t="s">
        <v>62</v>
      </c>
      <c r="J1316" t="s">
        <v>36</v>
      </c>
      <c r="K1316" s="2">
        <v>7.9</v>
      </c>
      <c r="L1316" s="2">
        <v>2492.1</v>
      </c>
      <c r="M1316" s="2">
        <v>0</v>
      </c>
      <c r="N1316" s="2">
        <v>2500</v>
      </c>
      <c r="O1316" s="2">
        <v>4264.08</v>
      </c>
      <c r="P1316" s="2">
        <v>5330.1</v>
      </c>
      <c r="Q1316" s="2">
        <v>0</v>
      </c>
      <c r="R1316" s="2">
        <v>9594.18</v>
      </c>
      <c r="S1316" s="2">
        <v>0</v>
      </c>
      <c r="T1316" s="2">
        <v>4100</v>
      </c>
      <c r="U1316" s="2">
        <v>0</v>
      </c>
      <c r="V1316" s="2">
        <v>4100</v>
      </c>
      <c r="W1316" s="2">
        <v>5338</v>
      </c>
      <c r="X1316" s="2">
        <v>10856.18</v>
      </c>
      <c r="Y1316" s="2">
        <v>0</v>
      </c>
      <c r="Z1316" s="2">
        <v>16194.18</v>
      </c>
    </row>
    <row r="1317" spans="1:26" ht="13.2" x14ac:dyDescent="0.25">
      <c r="A1317" s="1">
        <v>44544</v>
      </c>
      <c r="B1317" s="1">
        <v>44544</v>
      </c>
      <c r="C1317" t="s">
        <v>31</v>
      </c>
      <c r="D1317" s="3">
        <v>43125</v>
      </c>
      <c r="E1317" t="s">
        <v>7</v>
      </c>
      <c r="F1317" t="s">
        <v>43</v>
      </c>
      <c r="G1317" t="s">
        <v>789</v>
      </c>
      <c r="H1317" t="s">
        <v>862</v>
      </c>
      <c r="I1317" t="s">
        <v>863</v>
      </c>
      <c r="J1317" t="s">
        <v>36</v>
      </c>
      <c r="K1317" s="2">
        <v>7.9</v>
      </c>
      <c r="L1317" s="2">
        <v>492.1</v>
      </c>
      <c r="M1317" s="2">
        <v>0</v>
      </c>
      <c r="N1317" s="2">
        <v>500</v>
      </c>
      <c r="O1317" s="2">
        <v>4000</v>
      </c>
      <c r="P1317" s="2">
        <v>0</v>
      </c>
      <c r="Q1317" s="2">
        <v>0</v>
      </c>
      <c r="R1317" s="2">
        <v>4000</v>
      </c>
      <c r="S1317" s="2">
        <v>0</v>
      </c>
      <c r="T1317" s="2">
        <v>500</v>
      </c>
      <c r="U1317" s="2">
        <v>0</v>
      </c>
      <c r="V1317" s="2">
        <v>500</v>
      </c>
      <c r="W1317" s="2">
        <v>7.9</v>
      </c>
      <c r="X1317" s="2">
        <v>4992.1000000000004</v>
      </c>
      <c r="Y1317" s="2">
        <v>0</v>
      </c>
      <c r="Z1317" s="2">
        <v>5000</v>
      </c>
    </row>
    <row r="1318" spans="1:26" ht="13.2" x14ac:dyDescent="0.25">
      <c r="A1318" s="1">
        <v>44531</v>
      </c>
      <c r="B1318" s="1">
        <v>44531</v>
      </c>
      <c r="C1318" t="s">
        <v>31</v>
      </c>
      <c r="D1318" s="3">
        <v>43126</v>
      </c>
      <c r="E1318" t="s">
        <v>7</v>
      </c>
      <c r="F1318" t="s">
        <v>32</v>
      </c>
      <c r="G1318" t="s">
        <v>38</v>
      </c>
      <c r="H1318" t="s">
        <v>39</v>
      </c>
      <c r="I1318" t="s">
        <v>85</v>
      </c>
      <c r="J1318" t="s">
        <v>41</v>
      </c>
      <c r="K1318" s="2">
        <v>7.9</v>
      </c>
      <c r="L1318" s="2">
        <v>1492.1</v>
      </c>
      <c r="M1318" s="2">
        <v>0</v>
      </c>
      <c r="N1318" s="2">
        <v>1500</v>
      </c>
      <c r="O1318" s="2">
        <v>867.29</v>
      </c>
      <c r="P1318" s="2">
        <v>3132.71</v>
      </c>
      <c r="Q1318" s="2">
        <v>0</v>
      </c>
      <c r="R1318" s="2">
        <v>4000</v>
      </c>
      <c r="S1318" s="2">
        <v>18.399999999999999</v>
      </c>
      <c r="T1318" s="2">
        <v>2731.6</v>
      </c>
      <c r="U1318" s="2">
        <v>0</v>
      </c>
      <c r="V1318" s="2">
        <v>2750</v>
      </c>
      <c r="W1318" s="2">
        <v>3159.01</v>
      </c>
      <c r="X1318" s="2">
        <v>5090.99</v>
      </c>
      <c r="Y1318" s="2">
        <v>0</v>
      </c>
      <c r="Z1318" s="2">
        <v>8250</v>
      </c>
    </row>
    <row r="1319" spans="1:26" ht="13.2" x14ac:dyDescent="0.25">
      <c r="A1319" s="1">
        <v>44533</v>
      </c>
      <c r="B1319" s="1">
        <v>44533</v>
      </c>
      <c r="C1319" t="s">
        <v>31</v>
      </c>
      <c r="D1319" s="3">
        <v>43126</v>
      </c>
      <c r="E1319" t="s">
        <v>7</v>
      </c>
      <c r="F1319" t="s">
        <v>72</v>
      </c>
      <c r="G1319" t="s">
        <v>38</v>
      </c>
      <c r="H1319" t="s">
        <v>39</v>
      </c>
      <c r="I1319" t="s">
        <v>99</v>
      </c>
      <c r="J1319" t="s">
        <v>41</v>
      </c>
      <c r="K1319" s="2">
        <v>7.9</v>
      </c>
      <c r="L1319" s="2">
        <v>2500</v>
      </c>
      <c r="M1319" s="2">
        <v>0</v>
      </c>
      <c r="N1319" s="2">
        <v>2507.9</v>
      </c>
      <c r="O1319" s="2">
        <v>1486.29</v>
      </c>
      <c r="P1319" s="2">
        <v>3137.71</v>
      </c>
      <c r="Q1319" s="2">
        <v>0</v>
      </c>
      <c r="R1319" s="2">
        <v>4624</v>
      </c>
      <c r="S1319" s="2">
        <v>327.35000000000002</v>
      </c>
      <c r="T1319" s="2">
        <v>4472.6499999999996</v>
      </c>
      <c r="U1319" s="2">
        <v>0</v>
      </c>
      <c r="V1319" s="2">
        <v>4800</v>
      </c>
      <c r="W1319" s="2">
        <v>3472.96</v>
      </c>
      <c r="X1319" s="2">
        <v>8458.94</v>
      </c>
      <c r="Y1319" s="2">
        <v>0</v>
      </c>
      <c r="Z1319" s="2">
        <v>11931.9</v>
      </c>
    </row>
    <row r="1320" spans="1:26" ht="13.2" x14ac:dyDescent="0.25">
      <c r="A1320" s="1">
        <v>44532</v>
      </c>
      <c r="B1320" s="1">
        <v>44532</v>
      </c>
      <c r="C1320" t="s">
        <v>31</v>
      </c>
      <c r="D1320" s="3">
        <v>43127</v>
      </c>
      <c r="E1320" t="s">
        <v>7</v>
      </c>
      <c r="F1320" t="s">
        <v>72</v>
      </c>
      <c r="G1320" t="s">
        <v>38</v>
      </c>
      <c r="H1320" t="s">
        <v>39</v>
      </c>
      <c r="I1320" t="s">
        <v>155</v>
      </c>
      <c r="J1320" t="s">
        <v>41</v>
      </c>
      <c r="K1320" s="2">
        <v>7.9</v>
      </c>
      <c r="L1320" s="2">
        <v>492.1</v>
      </c>
      <c r="M1320" s="2">
        <v>0</v>
      </c>
      <c r="N1320" s="2">
        <v>500</v>
      </c>
      <c r="O1320" s="2">
        <v>742.53</v>
      </c>
      <c r="P1320" s="2">
        <v>3257.47</v>
      </c>
      <c r="Q1320" s="2">
        <v>0</v>
      </c>
      <c r="R1320" s="2">
        <v>4000</v>
      </c>
      <c r="S1320" s="2">
        <v>0</v>
      </c>
      <c r="T1320" s="2">
        <v>500</v>
      </c>
      <c r="U1320" s="2">
        <v>0</v>
      </c>
      <c r="V1320" s="2">
        <v>500</v>
      </c>
      <c r="W1320" s="2">
        <v>3265.37</v>
      </c>
      <c r="X1320" s="2">
        <v>1734.63</v>
      </c>
      <c r="Y1320" s="2">
        <v>0</v>
      </c>
      <c r="Z1320" s="2">
        <v>5000</v>
      </c>
    </row>
    <row r="1321" spans="1:26" ht="13.2" x14ac:dyDescent="0.25">
      <c r="A1321" s="1">
        <v>44534</v>
      </c>
      <c r="B1321" s="1">
        <v>44534</v>
      </c>
      <c r="C1321" t="s">
        <v>31</v>
      </c>
      <c r="D1321" s="3">
        <v>43127</v>
      </c>
      <c r="E1321" t="s">
        <v>7</v>
      </c>
      <c r="F1321" t="s">
        <v>72</v>
      </c>
      <c r="G1321" t="s">
        <v>60</v>
      </c>
      <c r="H1321" t="s">
        <v>61</v>
      </c>
      <c r="I1321" t="s">
        <v>132</v>
      </c>
      <c r="J1321" t="s">
        <v>36</v>
      </c>
      <c r="K1321" s="2">
        <v>7.9</v>
      </c>
      <c r="L1321" s="2">
        <v>742.1</v>
      </c>
      <c r="M1321" s="2">
        <v>0</v>
      </c>
      <c r="N1321" s="2">
        <v>750</v>
      </c>
      <c r="O1321" s="2">
        <v>4000</v>
      </c>
      <c r="P1321" s="2">
        <v>0</v>
      </c>
      <c r="Q1321" s="2">
        <v>0</v>
      </c>
      <c r="R1321" s="2">
        <v>4000</v>
      </c>
      <c r="S1321" s="2">
        <v>0</v>
      </c>
      <c r="T1321" s="2">
        <v>2500</v>
      </c>
      <c r="U1321" s="2">
        <v>0</v>
      </c>
      <c r="V1321" s="2">
        <v>2500</v>
      </c>
      <c r="W1321" s="2">
        <v>7.9</v>
      </c>
      <c r="X1321" s="2">
        <v>7242.1</v>
      </c>
      <c r="Y1321" s="2">
        <v>0</v>
      </c>
      <c r="Z1321" s="2">
        <v>7250</v>
      </c>
    </row>
    <row r="1322" spans="1:26" ht="13.2" x14ac:dyDescent="0.25">
      <c r="A1322" s="1">
        <v>44536</v>
      </c>
      <c r="B1322" s="1">
        <v>44536</v>
      </c>
      <c r="C1322" t="s">
        <v>31</v>
      </c>
      <c r="D1322" s="3">
        <v>43128</v>
      </c>
      <c r="E1322" t="s">
        <v>7</v>
      </c>
      <c r="F1322" t="s">
        <v>32</v>
      </c>
      <c r="G1322" t="s">
        <v>60</v>
      </c>
      <c r="H1322" t="s">
        <v>61</v>
      </c>
      <c r="I1322" t="s">
        <v>169</v>
      </c>
      <c r="J1322" t="s">
        <v>36</v>
      </c>
      <c r="K1322" s="2">
        <v>7.9</v>
      </c>
      <c r="L1322" s="2">
        <v>11992.1</v>
      </c>
      <c r="M1322" s="2">
        <v>0</v>
      </c>
      <c r="N1322" s="2">
        <v>12000</v>
      </c>
      <c r="O1322" s="2">
        <v>18645.62</v>
      </c>
      <c r="P1322" s="2">
        <v>3420.84</v>
      </c>
      <c r="Q1322" s="2">
        <v>0</v>
      </c>
      <c r="R1322" s="2">
        <v>22066.46</v>
      </c>
      <c r="S1322" s="2">
        <v>0</v>
      </c>
      <c r="T1322" s="2">
        <v>8000</v>
      </c>
      <c r="U1322" s="2">
        <v>0</v>
      </c>
      <c r="V1322" s="2">
        <v>8000</v>
      </c>
      <c r="W1322" s="2">
        <v>3428.74</v>
      </c>
      <c r="X1322" s="2">
        <v>38637.72</v>
      </c>
      <c r="Y1322" s="2">
        <v>0</v>
      </c>
      <c r="Z1322" s="2">
        <v>42066.46</v>
      </c>
    </row>
    <row r="1323" spans="1:26" ht="13.2" x14ac:dyDescent="0.25">
      <c r="A1323" s="1">
        <v>44537</v>
      </c>
      <c r="B1323" s="1">
        <v>44537</v>
      </c>
      <c r="C1323" t="s">
        <v>31</v>
      </c>
      <c r="D1323" s="3">
        <v>43129</v>
      </c>
      <c r="E1323" t="s">
        <v>7</v>
      </c>
      <c r="F1323" t="s">
        <v>32</v>
      </c>
      <c r="G1323" t="s">
        <v>38</v>
      </c>
      <c r="H1323" t="s">
        <v>39</v>
      </c>
      <c r="I1323" t="s">
        <v>50</v>
      </c>
      <c r="J1323" t="s">
        <v>41</v>
      </c>
      <c r="K1323" s="2">
        <v>7.9</v>
      </c>
      <c r="L1323" s="2">
        <v>492.1</v>
      </c>
      <c r="M1323" s="2">
        <v>0</v>
      </c>
      <c r="N1323" s="2">
        <v>500</v>
      </c>
      <c r="O1323" s="2">
        <v>4000</v>
      </c>
      <c r="P1323" s="2">
        <v>0</v>
      </c>
      <c r="Q1323" s="2">
        <v>0</v>
      </c>
      <c r="R1323" s="2">
        <v>4000</v>
      </c>
      <c r="S1323" s="2">
        <v>0</v>
      </c>
      <c r="T1323" s="2">
        <v>500</v>
      </c>
      <c r="U1323" s="2">
        <v>0</v>
      </c>
      <c r="V1323" s="2">
        <v>500</v>
      </c>
      <c r="W1323" s="2">
        <v>7.9</v>
      </c>
      <c r="X1323" s="2">
        <v>4992.1000000000004</v>
      </c>
      <c r="Y1323" s="2">
        <v>0</v>
      </c>
      <c r="Z1323" s="2">
        <v>5000</v>
      </c>
    </row>
    <row r="1324" spans="1:26" ht="13.2" x14ac:dyDescent="0.25">
      <c r="A1324" s="1">
        <v>44538</v>
      </c>
      <c r="B1324" s="1">
        <v>44538</v>
      </c>
      <c r="C1324" t="s">
        <v>31</v>
      </c>
      <c r="D1324" s="3">
        <v>43129</v>
      </c>
      <c r="E1324" t="s">
        <v>7</v>
      </c>
      <c r="F1324" t="s">
        <v>72</v>
      </c>
      <c r="G1324" t="s">
        <v>60</v>
      </c>
      <c r="H1324" t="s">
        <v>61</v>
      </c>
      <c r="I1324" t="s">
        <v>218</v>
      </c>
      <c r="J1324" t="s">
        <v>36</v>
      </c>
      <c r="K1324" s="2">
        <v>7.9</v>
      </c>
      <c r="L1324" s="2">
        <v>492.1</v>
      </c>
      <c r="M1324" s="2">
        <v>0</v>
      </c>
      <c r="N1324" s="2">
        <v>500</v>
      </c>
      <c r="O1324" s="2">
        <v>1105</v>
      </c>
      <c r="P1324" s="2">
        <v>2895</v>
      </c>
      <c r="Q1324" s="2">
        <v>0</v>
      </c>
      <c r="R1324" s="2">
        <v>4000</v>
      </c>
      <c r="S1324" s="2">
        <v>256.14999999999998</v>
      </c>
      <c r="T1324" s="2">
        <v>243.85</v>
      </c>
      <c r="U1324" s="2">
        <v>0</v>
      </c>
      <c r="V1324" s="2">
        <v>500</v>
      </c>
      <c r="W1324" s="2">
        <v>3159.05</v>
      </c>
      <c r="X1324" s="2">
        <v>1840.95</v>
      </c>
      <c r="Y1324" s="2">
        <v>0</v>
      </c>
      <c r="Z1324" s="2">
        <v>5000</v>
      </c>
    </row>
    <row r="1325" spans="1:26" ht="13.2" x14ac:dyDescent="0.25">
      <c r="A1325" s="1">
        <v>44539</v>
      </c>
      <c r="B1325" s="1">
        <v>44539</v>
      </c>
      <c r="C1325" t="s">
        <v>31</v>
      </c>
      <c r="D1325" s="3">
        <v>43130</v>
      </c>
      <c r="E1325" t="s">
        <v>7</v>
      </c>
      <c r="F1325" t="s">
        <v>43</v>
      </c>
      <c r="G1325" t="s">
        <v>57</v>
      </c>
      <c r="H1325" t="s">
        <v>666</v>
      </c>
      <c r="I1325" t="s">
        <v>667</v>
      </c>
      <c r="J1325" t="s">
        <v>36</v>
      </c>
      <c r="K1325" s="2">
        <v>7.9</v>
      </c>
      <c r="L1325" s="2">
        <v>492.1</v>
      </c>
      <c r="M1325" s="2">
        <v>0</v>
      </c>
      <c r="N1325" s="2">
        <v>500</v>
      </c>
      <c r="O1325" s="2">
        <v>4000</v>
      </c>
      <c r="P1325" s="2">
        <v>0</v>
      </c>
      <c r="Q1325" s="2">
        <v>0</v>
      </c>
      <c r="R1325" s="2">
        <v>4000</v>
      </c>
      <c r="S1325" s="2">
        <v>0</v>
      </c>
      <c r="T1325" s="2">
        <v>500</v>
      </c>
      <c r="U1325" s="2">
        <v>0</v>
      </c>
      <c r="V1325" s="2">
        <v>500</v>
      </c>
      <c r="W1325" s="2">
        <v>7.9</v>
      </c>
      <c r="X1325" s="2">
        <v>4992.1000000000004</v>
      </c>
      <c r="Y1325" s="2">
        <v>0</v>
      </c>
      <c r="Z1325" s="2">
        <v>5000</v>
      </c>
    </row>
    <row r="1326" spans="1:26" ht="13.2" x14ac:dyDescent="0.25">
      <c r="A1326" s="1">
        <v>44569</v>
      </c>
      <c r="B1326" s="1">
        <v>44569</v>
      </c>
      <c r="C1326" t="s">
        <v>31</v>
      </c>
      <c r="D1326" s="3">
        <v>43130</v>
      </c>
      <c r="E1326" t="s">
        <v>7</v>
      </c>
      <c r="F1326" t="s">
        <v>72</v>
      </c>
      <c r="G1326" t="s">
        <v>38</v>
      </c>
      <c r="H1326" t="s">
        <v>39</v>
      </c>
      <c r="I1326" t="s">
        <v>485</v>
      </c>
      <c r="J1326" t="s">
        <v>41</v>
      </c>
      <c r="K1326" s="2">
        <v>7.9</v>
      </c>
      <c r="L1326" s="2">
        <v>492.1</v>
      </c>
      <c r="M1326" s="2">
        <v>0</v>
      </c>
      <c r="N1326" s="2">
        <v>500</v>
      </c>
      <c r="O1326" s="2">
        <v>4000</v>
      </c>
      <c r="P1326" s="2">
        <v>0</v>
      </c>
      <c r="Q1326" s="2">
        <v>0</v>
      </c>
      <c r="R1326" s="2">
        <v>4000</v>
      </c>
      <c r="S1326" s="2">
        <v>0</v>
      </c>
      <c r="T1326" s="2">
        <v>500</v>
      </c>
      <c r="U1326" s="2">
        <v>0</v>
      </c>
      <c r="V1326" s="2">
        <v>500</v>
      </c>
      <c r="W1326" s="2">
        <v>7.9</v>
      </c>
      <c r="X1326" s="2">
        <v>4992.1000000000004</v>
      </c>
      <c r="Y1326" s="2">
        <v>0</v>
      </c>
      <c r="Z1326" s="2">
        <v>5000</v>
      </c>
    </row>
    <row r="1327" spans="1:26" ht="13.2" x14ac:dyDescent="0.25">
      <c r="A1327" s="1">
        <v>44545</v>
      </c>
      <c r="B1327" s="1">
        <v>44545</v>
      </c>
      <c r="C1327" t="s">
        <v>31</v>
      </c>
      <c r="D1327" s="3">
        <v>43131</v>
      </c>
      <c r="E1327" t="s">
        <v>7</v>
      </c>
      <c r="F1327" t="s">
        <v>43</v>
      </c>
      <c r="G1327" t="s">
        <v>38</v>
      </c>
      <c r="H1327" t="s">
        <v>39</v>
      </c>
      <c r="I1327" t="s">
        <v>238</v>
      </c>
      <c r="J1327" t="s">
        <v>41</v>
      </c>
      <c r="K1327" s="2">
        <v>7.9</v>
      </c>
      <c r="L1327" s="2">
        <v>492.1</v>
      </c>
      <c r="M1327" s="2">
        <v>0</v>
      </c>
      <c r="N1327" s="2">
        <v>500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3600</v>
      </c>
      <c r="U1327" s="2">
        <v>0</v>
      </c>
      <c r="V1327" s="2">
        <v>3600</v>
      </c>
      <c r="W1327" s="2">
        <v>7.9</v>
      </c>
      <c r="X1327" s="2">
        <v>4092.1</v>
      </c>
      <c r="Y1327" s="2">
        <v>0</v>
      </c>
      <c r="Z1327" s="2">
        <v>4100</v>
      </c>
    </row>
    <row r="1328" spans="1:26" ht="13.2" x14ac:dyDescent="0.25">
      <c r="A1328" s="1">
        <v>44546</v>
      </c>
      <c r="B1328" s="1">
        <v>44546</v>
      </c>
      <c r="C1328" t="s">
        <v>31</v>
      </c>
      <c r="D1328" s="3">
        <v>43131</v>
      </c>
      <c r="E1328" t="s">
        <v>7</v>
      </c>
      <c r="F1328" t="s">
        <v>32</v>
      </c>
      <c r="G1328" t="s">
        <v>38</v>
      </c>
      <c r="H1328" t="s">
        <v>39</v>
      </c>
      <c r="I1328" t="s">
        <v>101</v>
      </c>
      <c r="J1328" t="s">
        <v>41</v>
      </c>
      <c r="K1328" s="2">
        <v>7.9</v>
      </c>
      <c r="L1328" s="2">
        <v>15492.1</v>
      </c>
      <c r="M1328" s="2">
        <v>0</v>
      </c>
      <c r="N1328" s="2">
        <v>15500</v>
      </c>
      <c r="O1328" s="2">
        <v>16558.400000000001</v>
      </c>
      <c r="P1328" s="2">
        <v>6279.2</v>
      </c>
      <c r="Q1328" s="2">
        <v>0</v>
      </c>
      <c r="R1328" s="2">
        <v>22837.599999999999</v>
      </c>
      <c r="S1328" s="2">
        <v>166.51</v>
      </c>
      <c r="T1328" s="2">
        <v>6333.49</v>
      </c>
      <c r="U1328" s="2">
        <v>0</v>
      </c>
      <c r="V1328" s="2">
        <v>6500</v>
      </c>
      <c r="W1328" s="2">
        <v>6453.61</v>
      </c>
      <c r="X1328" s="2">
        <v>38383.99</v>
      </c>
      <c r="Y1328" s="2">
        <v>0</v>
      </c>
      <c r="Z1328" s="2">
        <v>44837.599999999999</v>
      </c>
    </row>
    <row r="1329" spans="1:26" ht="13.2" x14ac:dyDescent="0.25">
      <c r="A1329" s="1">
        <v>44559</v>
      </c>
      <c r="B1329" s="1">
        <v>44559</v>
      </c>
      <c r="C1329" t="s">
        <v>31</v>
      </c>
      <c r="D1329" s="3">
        <v>43131</v>
      </c>
      <c r="E1329" t="s">
        <v>7</v>
      </c>
      <c r="F1329" t="s">
        <v>32</v>
      </c>
      <c r="G1329" t="s">
        <v>60</v>
      </c>
      <c r="H1329" t="s">
        <v>61</v>
      </c>
      <c r="I1329" t="s">
        <v>141</v>
      </c>
      <c r="J1329" t="s">
        <v>36</v>
      </c>
      <c r="K1329" s="2">
        <v>7.9</v>
      </c>
      <c r="L1329" s="2">
        <v>5000</v>
      </c>
      <c r="M1329" s="2">
        <v>0</v>
      </c>
      <c r="N1329" s="2">
        <v>5007.8999999999996</v>
      </c>
      <c r="O1329" s="2">
        <v>13470.3</v>
      </c>
      <c r="P1329" s="2">
        <v>5155.3</v>
      </c>
      <c r="Q1329" s="2">
        <v>0</v>
      </c>
      <c r="R1329" s="2">
        <v>18625.599999999999</v>
      </c>
      <c r="S1329" s="2">
        <v>0</v>
      </c>
      <c r="T1329" s="2">
        <v>6000</v>
      </c>
      <c r="U1329" s="2">
        <v>0</v>
      </c>
      <c r="V1329" s="2">
        <v>6000</v>
      </c>
      <c r="W1329" s="2">
        <v>5163.2</v>
      </c>
      <c r="X1329" s="2">
        <v>24470.3</v>
      </c>
      <c r="Y1329" s="2">
        <v>0</v>
      </c>
      <c r="Z1329" s="2">
        <v>29633.5</v>
      </c>
    </row>
    <row r="1330" spans="1:26" ht="13.2" x14ac:dyDescent="0.25">
      <c r="A1330" s="1">
        <v>44577</v>
      </c>
      <c r="B1330" s="1">
        <v>44577</v>
      </c>
      <c r="C1330" t="s">
        <v>31</v>
      </c>
      <c r="D1330" s="3">
        <v>43131</v>
      </c>
      <c r="E1330" t="s">
        <v>7</v>
      </c>
      <c r="F1330" t="s">
        <v>32</v>
      </c>
      <c r="G1330" t="s">
        <v>38</v>
      </c>
      <c r="H1330" t="s">
        <v>39</v>
      </c>
      <c r="I1330" t="s">
        <v>155</v>
      </c>
      <c r="J1330" t="s">
        <v>41</v>
      </c>
      <c r="K1330" s="2">
        <v>7.9</v>
      </c>
      <c r="L1330" s="2">
        <v>492.1</v>
      </c>
      <c r="M1330" s="2">
        <v>0</v>
      </c>
      <c r="N1330" s="2">
        <v>500</v>
      </c>
      <c r="O1330" s="2">
        <v>4000</v>
      </c>
      <c r="P1330" s="2">
        <v>0</v>
      </c>
      <c r="Q1330" s="2">
        <v>0</v>
      </c>
      <c r="R1330" s="2">
        <v>4000</v>
      </c>
      <c r="S1330" s="2">
        <v>0</v>
      </c>
      <c r="T1330" s="2">
        <v>500</v>
      </c>
      <c r="U1330" s="2">
        <v>0</v>
      </c>
      <c r="V1330" s="2">
        <v>500</v>
      </c>
      <c r="W1330" s="2">
        <v>7.9</v>
      </c>
      <c r="X1330" s="2">
        <v>4992.1000000000004</v>
      </c>
      <c r="Y1330" s="2">
        <v>0</v>
      </c>
      <c r="Z1330" s="2">
        <v>5000</v>
      </c>
    </row>
    <row r="1331" spans="1:26" ht="13.2" x14ac:dyDescent="0.25">
      <c r="A1331" s="1">
        <v>44547</v>
      </c>
      <c r="B1331" s="1">
        <v>44547</v>
      </c>
      <c r="C1331" t="s">
        <v>31</v>
      </c>
      <c r="D1331" s="3">
        <v>43132</v>
      </c>
      <c r="E1331" t="s">
        <v>7</v>
      </c>
      <c r="F1331" t="s">
        <v>72</v>
      </c>
      <c r="G1331" t="s">
        <v>38</v>
      </c>
      <c r="H1331" t="s">
        <v>39</v>
      </c>
      <c r="I1331" t="s">
        <v>155</v>
      </c>
      <c r="J1331" t="s">
        <v>41</v>
      </c>
      <c r="K1331" s="2">
        <v>7.9</v>
      </c>
      <c r="L1331" s="2">
        <v>492.1</v>
      </c>
      <c r="M1331" s="2">
        <v>0</v>
      </c>
      <c r="N1331" s="2">
        <v>500</v>
      </c>
      <c r="O1331" s="2">
        <v>1186.8499999999999</v>
      </c>
      <c r="P1331" s="2">
        <v>2813.15</v>
      </c>
      <c r="Q1331" s="2">
        <v>0</v>
      </c>
      <c r="R1331" s="2">
        <v>4000</v>
      </c>
      <c r="S1331" s="2">
        <v>0</v>
      </c>
      <c r="T1331" s="2">
        <v>500</v>
      </c>
      <c r="U1331" s="2">
        <v>0</v>
      </c>
      <c r="V1331" s="2">
        <v>500</v>
      </c>
      <c r="W1331" s="2">
        <v>2821.05</v>
      </c>
      <c r="X1331" s="2">
        <v>2178.9499999999998</v>
      </c>
      <c r="Y1331" s="2">
        <v>0</v>
      </c>
      <c r="Z1331" s="2">
        <v>5000</v>
      </c>
    </row>
    <row r="1332" spans="1:26" ht="13.2" x14ac:dyDescent="0.25">
      <c r="A1332" s="1">
        <v>44551</v>
      </c>
      <c r="B1332" s="1">
        <v>44551</v>
      </c>
      <c r="C1332" t="s">
        <v>31</v>
      </c>
      <c r="D1332" s="3">
        <v>43132</v>
      </c>
      <c r="E1332" t="s">
        <v>7</v>
      </c>
      <c r="F1332" t="s">
        <v>32</v>
      </c>
      <c r="G1332" t="s">
        <v>38</v>
      </c>
      <c r="H1332" t="s">
        <v>39</v>
      </c>
      <c r="I1332" t="s">
        <v>85</v>
      </c>
      <c r="J1332" t="s">
        <v>41</v>
      </c>
      <c r="K1332" s="2">
        <v>7.9</v>
      </c>
      <c r="L1332" s="2">
        <v>2992.1</v>
      </c>
      <c r="M1332" s="2">
        <v>0</v>
      </c>
      <c r="N1332" s="2">
        <v>3000</v>
      </c>
      <c r="O1332" s="2">
        <v>4480.51</v>
      </c>
      <c r="P1332" s="2">
        <v>2019.49</v>
      </c>
      <c r="Q1332" s="2">
        <v>0</v>
      </c>
      <c r="R1332" s="2">
        <v>6500</v>
      </c>
      <c r="S1332" s="2">
        <v>0</v>
      </c>
      <c r="T1332" s="2">
        <v>3500</v>
      </c>
      <c r="U1332" s="2">
        <v>0</v>
      </c>
      <c r="V1332" s="2">
        <v>3500</v>
      </c>
      <c r="W1332" s="2">
        <v>2027.39</v>
      </c>
      <c r="X1332" s="2">
        <v>10972.61</v>
      </c>
      <c r="Y1332" s="2">
        <v>0</v>
      </c>
      <c r="Z1332" s="2">
        <v>13000</v>
      </c>
    </row>
    <row r="1333" spans="1:26" ht="13.2" x14ac:dyDescent="0.25">
      <c r="A1333" s="1">
        <v>44556</v>
      </c>
      <c r="B1333" s="1">
        <v>44556</v>
      </c>
      <c r="C1333" t="s">
        <v>105</v>
      </c>
      <c r="D1333" s="3">
        <v>43133</v>
      </c>
      <c r="E1333" t="s">
        <v>7</v>
      </c>
      <c r="F1333" t="s">
        <v>43</v>
      </c>
      <c r="G1333" t="s">
        <v>38</v>
      </c>
      <c r="H1333" t="s">
        <v>64</v>
      </c>
      <c r="I1333" t="s">
        <v>65</v>
      </c>
      <c r="J1333" t="s">
        <v>41</v>
      </c>
      <c r="K1333" s="2">
        <v>7.9</v>
      </c>
      <c r="L1333" s="2">
        <v>492.1</v>
      </c>
      <c r="M1333" s="2">
        <v>0</v>
      </c>
      <c r="N1333" s="2">
        <v>500</v>
      </c>
      <c r="O1333" s="2">
        <v>4000</v>
      </c>
      <c r="P1333" s="2">
        <v>0</v>
      </c>
      <c r="Q1333" s="2">
        <v>0</v>
      </c>
      <c r="R1333" s="2">
        <v>4000</v>
      </c>
      <c r="S1333" s="2">
        <v>0</v>
      </c>
      <c r="T1333" s="2">
        <v>500</v>
      </c>
      <c r="U1333" s="2">
        <v>0</v>
      </c>
      <c r="V1333" s="2">
        <v>500</v>
      </c>
      <c r="W1333" s="2">
        <v>7.9</v>
      </c>
      <c r="X1333" s="2">
        <v>4992.1000000000004</v>
      </c>
      <c r="Y1333" s="2">
        <v>0</v>
      </c>
      <c r="Z1333" s="2">
        <v>5000</v>
      </c>
    </row>
    <row r="1334" spans="1:26" ht="13.2" x14ac:dyDescent="0.25">
      <c r="A1334" s="1">
        <v>44554</v>
      </c>
      <c r="B1334" s="1">
        <v>44554</v>
      </c>
      <c r="C1334" t="s">
        <v>31</v>
      </c>
      <c r="D1334" s="3">
        <v>43136</v>
      </c>
      <c r="E1334" t="s">
        <v>7</v>
      </c>
      <c r="F1334" t="s">
        <v>72</v>
      </c>
      <c r="G1334" t="s">
        <v>38</v>
      </c>
      <c r="H1334" t="s">
        <v>39</v>
      </c>
      <c r="I1334" t="s">
        <v>48</v>
      </c>
      <c r="J1334" t="s">
        <v>41</v>
      </c>
      <c r="K1334" s="2">
        <v>7.9</v>
      </c>
      <c r="L1334" s="2">
        <v>3000</v>
      </c>
      <c r="M1334" s="2">
        <v>0</v>
      </c>
      <c r="N1334" s="2">
        <v>3007.9</v>
      </c>
      <c r="O1334" s="2">
        <v>1438.86</v>
      </c>
      <c r="P1334" s="2">
        <v>2561.14</v>
      </c>
      <c r="Q1334" s="2">
        <v>0</v>
      </c>
      <c r="R1334" s="2">
        <v>4000</v>
      </c>
      <c r="S1334" s="2">
        <v>476.96</v>
      </c>
      <c r="T1334" s="2">
        <v>3500</v>
      </c>
      <c r="U1334" s="2">
        <v>0</v>
      </c>
      <c r="V1334" s="2">
        <v>3976.96</v>
      </c>
      <c r="W1334" s="2">
        <v>3046</v>
      </c>
      <c r="X1334" s="2">
        <v>7938.86</v>
      </c>
      <c r="Y1334" s="2">
        <v>0</v>
      </c>
      <c r="Z1334" s="2">
        <v>10984.86</v>
      </c>
    </row>
    <row r="1335" spans="1:26" ht="13.2" x14ac:dyDescent="0.25">
      <c r="A1335" s="1">
        <v>44558</v>
      </c>
      <c r="B1335" s="1">
        <v>44558</v>
      </c>
      <c r="C1335" t="s">
        <v>31</v>
      </c>
      <c r="D1335" s="3">
        <v>43136</v>
      </c>
      <c r="E1335" t="s">
        <v>7</v>
      </c>
      <c r="F1335" t="s">
        <v>72</v>
      </c>
      <c r="G1335" t="s">
        <v>60</v>
      </c>
      <c r="H1335" t="s">
        <v>61</v>
      </c>
      <c r="I1335" t="s">
        <v>132</v>
      </c>
      <c r="J1335" t="s">
        <v>36</v>
      </c>
      <c r="K1335" s="2">
        <v>7.9</v>
      </c>
      <c r="L1335" s="2">
        <v>492.1</v>
      </c>
      <c r="M1335" s="2">
        <v>0</v>
      </c>
      <c r="N1335" s="2">
        <v>500</v>
      </c>
      <c r="O1335" s="2">
        <v>4000</v>
      </c>
      <c r="P1335" s="2">
        <v>0</v>
      </c>
      <c r="Q1335" s="2">
        <v>0</v>
      </c>
      <c r="R1335" s="2">
        <v>4000</v>
      </c>
      <c r="S1335" s="2">
        <v>0</v>
      </c>
      <c r="T1335" s="2">
        <v>500</v>
      </c>
      <c r="U1335" s="2">
        <v>0</v>
      </c>
      <c r="V1335" s="2">
        <v>500</v>
      </c>
      <c r="W1335" s="2">
        <v>7.9</v>
      </c>
      <c r="X1335" s="2">
        <v>4992.1000000000004</v>
      </c>
      <c r="Y1335" s="2">
        <v>0</v>
      </c>
      <c r="Z1335" s="2">
        <v>5000</v>
      </c>
    </row>
    <row r="1336" spans="1:26" ht="13.2" x14ac:dyDescent="0.25">
      <c r="A1336" s="1">
        <v>44560</v>
      </c>
      <c r="B1336" s="1">
        <v>44560</v>
      </c>
      <c r="C1336" t="s">
        <v>31</v>
      </c>
      <c r="D1336" s="3">
        <v>43136</v>
      </c>
      <c r="E1336" t="s">
        <v>7</v>
      </c>
      <c r="F1336" t="s">
        <v>72</v>
      </c>
      <c r="G1336" t="s">
        <v>60</v>
      </c>
      <c r="H1336" t="s">
        <v>61</v>
      </c>
      <c r="I1336" t="s">
        <v>169</v>
      </c>
      <c r="J1336" t="s">
        <v>36</v>
      </c>
      <c r="K1336" s="2">
        <v>7.9</v>
      </c>
      <c r="L1336" s="2">
        <v>492.1</v>
      </c>
      <c r="M1336" s="2">
        <v>0</v>
      </c>
      <c r="N1336" s="2">
        <v>500</v>
      </c>
      <c r="O1336" s="2">
        <v>4000</v>
      </c>
      <c r="P1336" s="2">
        <v>0</v>
      </c>
      <c r="Q1336" s="2">
        <v>0</v>
      </c>
      <c r="R1336" s="2">
        <v>4000</v>
      </c>
      <c r="S1336" s="2">
        <v>0</v>
      </c>
      <c r="T1336" s="2">
        <v>500</v>
      </c>
      <c r="U1336" s="2">
        <v>0</v>
      </c>
      <c r="V1336" s="2">
        <v>500</v>
      </c>
      <c r="W1336" s="2">
        <v>7.9</v>
      </c>
      <c r="X1336" s="2">
        <v>4992.1000000000004</v>
      </c>
      <c r="Y1336" s="2">
        <v>0</v>
      </c>
      <c r="Z1336" s="2">
        <v>5000</v>
      </c>
    </row>
    <row r="1337" spans="1:26" ht="13.2" x14ac:dyDescent="0.25">
      <c r="A1337" s="1">
        <v>44561</v>
      </c>
      <c r="B1337" s="1">
        <v>44561</v>
      </c>
      <c r="C1337" t="s">
        <v>31</v>
      </c>
      <c r="D1337" s="3">
        <v>43137</v>
      </c>
      <c r="E1337" t="s">
        <v>7</v>
      </c>
      <c r="F1337" t="s">
        <v>32</v>
      </c>
      <c r="G1337" t="s">
        <v>73</v>
      </c>
      <c r="H1337" t="s">
        <v>87</v>
      </c>
      <c r="I1337" t="s">
        <v>88</v>
      </c>
      <c r="J1337" t="s">
        <v>36</v>
      </c>
      <c r="K1337" s="2">
        <v>7.9</v>
      </c>
      <c r="L1337" s="2">
        <v>492.1</v>
      </c>
      <c r="M1337" s="2">
        <v>0</v>
      </c>
      <c r="N1337" s="2">
        <v>500</v>
      </c>
      <c r="O1337" s="2">
        <v>4000</v>
      </c>
      <c r="P1337" s="2">
        <v>0</v>
      </c>
      <c r="Q1337" s="2">
        <v>0</v>
      </c>
      <c r="R1337" s="2">
        <v>4000</v>
      </c>
      <c r="S1337" s="2">
        <v>385.36</v>
      </c>
      <c r="T1337" s="2">
        <v>114.64</v>
      </c>
      <c r="U1337" s="2">
        <v>0</v>
      </c>
      <c r="V1337" s="2">
        <v>500</v>
      </c>
      <c r="W1337" s="2">
        <v>393.26</v>
      </c>
      <c r="X1337" s="2">
        <v>4606.74</v>
      </c>
      <c r="Y1337" s="2">
        <v>0</v>
      </c>
      <c r="Z1337" s="2">
        <v>5000</v>
      </c>
    </row>
    <row r="1338" spans="1:26" ht="13.2" x14ac:dyDescent="0.25">
      <c r="A1338" s="1">
        <v>44563</v>
      </c>
      <c r="B1338" s="1">
        <v>44563</v>
      </c>
      <c r="C1338" t="s">
        <v>31</v>
      </c>
      <c r="D1338" s="3">
        <v>43137</v>
      </c>
      <c r="E1338" t="s">
        <v>7</v>
      </c>
      <c r="F1338" t="s">
        <v>72</v>
      </c>
      <c r="G1338" t="s">
        <v>73</v>
      </c>
      <c r="H1338" t="s">
        <v>87</v>
      </c>
      <c r="I1338" t="s">
        <v>393</v>
      </c>
      <c r="J1338" t="s">
        <v>36</v>
      </c>
      <c r="K1338" s="2">
        <v>7.9</v>
      </c>
      <c r="L1338" s="2">
        <v>492.1</v>
      </c>
      <c r="M1338" s="2">
        <v>0</v>
      </c>
      <c r="N1338" s="2">
        <v>500</v>
      </c>
      <c r="O1338" s="2">
        <v>4000</v>
      </c>
      <c r="P1338" s="2">
        <v>0</v>
      </c>
      <c r="Q1338" s="2">
        <v>0</v>
      </c>
      <c r="R1338" s="2">
        <v>4000</v>
      </c>
      <c r="S1338" s="2">
        <v>0</v>
      </c>
      <c r="T1338" s="2">
        <v>500</v>
      </c>
      <c r="U1338" s="2">
        <v>0</v>
      </c>
      <c r="V1338" s="2">
        <v>500</v>
      </c>
      <c r="W1338" s="2">
        <v>7.9</v>
      </c>
      <c r="X1338" s="2">
        <v>4992.1000000000004</v>
      </c>
      <c r="Y1338" s="2">
        <v>0</v>
      </c>
      <c r="Z1338" s="2">
        <v>5000</v>
      </c>
    </row>
    <row r="1339" spans="1:26" ht="13.2" x14ac:dyDescent="0.25">
      <c r="A1339" s="1">
        <v>44562</v>
      </c>
      <c r="B1339" s="1">
        <v>44562</v>
      </c>
      <c r="C1339" t="s">
        <v>31</v>
      </c>
      <c r="D1339" s="3">
        <v>43138</v>
      </c>
      <c r="E1339" t="s">
        <v>7</v>
      </c>
      <c r="F1339" t="s">
        <v>32</v>
      </c>
      <c r="G1339" t="s">
        <v>38</v>
      </c>
      <c r="H1339" t="s">
        <v>39</v>
      </c>
      <c r="I1339" t="s">
        <v>50</v>
      </c>
      <c r="J1339" t="s">
        <v>41</v>
      </c>
      <c r="K1339" s="2">
        <v>7.9</v>
      </c>
      <c r="L1339" s="2">
        <v>2500</v>
      </c>
      <c r="M1339" s="2">
        <v>0</v>
      </c>
      <c r="N1339" s="2">
        <v>2507.9</v>
      </c>
      <c r="O1339" s="2">
        <v>2864.46</v>
      </c>
      <c r="P1339" s="2">
        <v>1909.64</v>
      </c>
      <c r="Q1339" s="2">
        <v>0</v>
      </c>
      <c r="R1339" s="2">
        <v>4774.1000000000004</v>
      </c>
      <c r="S1339" s="2">
        <v>0</v>
      </c>
      <c r="T1339" s="2">
        <v>7820</v>
      </c>
      <c r="U1339" s="2">
        <v>0</v>
      </c>
      <c r="V1339" s="2">
        <v>7820</v>
      </c>
      <c r="W1339" s="2">
        <v>1917.54</v>
      </c>
      <c r="X1339" s="2">
        <v>13184.46</v>
      </c>
      <c r="Y1339" s="2">
        <v>0</v>
      </c>
      <c r="Z1339" s="2">
        <v>15102</v>
      </c>
    </row>
    <row r="1340" spans="1:26" ht="13.2" x14ac:dyDescent="0.25">
      <c r="A1340" s="1">
        <v>44564</v>
      </c>
      <c r="B1340" s="1">
        <v>44564</v>
      </c>
      <c r="C1340" t="s">
        <v>31</v>
      </c>
      <c r="D1340" s="3">
        <v>43138</v>
      </c>
      <c r="E1340" t="s">
        <v>7</v>
      </c>
      <c r="F1340" t="s">
        <v>72</v>
      </c>
      <c r="G1340" t="s">
        <v>57</v>
      </c>
      <c r="H1340" t="s">
        <v>95</v>
      </c>
      <c r="I1340" t="s">
        <v>191</v>
      </c>
      <c r="J1340" t="s">
        <v>36</v>
      </c>
      <c r="K1340" s="2">
        <v>7.9</v>
      </c>
      <c r="L1340" s="2">
        <v>492.1</v>
      </c>
      <c r="M1340" s="2">
        <v>0</v>
      </c>
      <c r="N1340" s="2">
        <v>500</v>
      </c>
      <c r="O1340" s="2">
        <v>4624</v>
      </c>
      <c r="P1340" s="2">
        <v>4376</v>
      </c>
      <c r="Q1340" s="2">
        <v>0</v>
      </c>
      <c r="R1340" s="2">
        <v>9000</v>
      </c>
      <c r="S1340" s="2">
        <v>0</v>
      </c>
      <c r="T1340" s="2">
        <v>500</v>
      </c>
      <c r="U1340" s="2">
        <v>0</v>
      </c>
      <c r="V1340" s="2">
        <v>500</v>
      </c>
      <c r="W1340" s="2">
        <v>4383.8999999999996</v>
      </c>
      <c r="X1340" s="2">
        <v>5616.1</v>
      </c>
      <c r="Y1340" s="2">
        <v>0</v>
      </c>
      <c r="Z1340" s="2">
        <v>10000</v>
      </c>
    </row>
    <row r="1341" spans="1:26" ht="13.2" x14ac:dyDescent="0.25">
      <c r="A1341" s="1">
        <v>44565</v>
      </c>
      <c r="B1341" s="1">
        <v>44565</v>
      </c>
      <c r="C1341" t="s">
        <v>105</v>
      </c>
      <c r="D1341" s="3">
        <v>43138</v>
      </c>
      <c r="E1341" t="s">
        <v>7</v>
      </c>
      <c r="F1341" t="s">
        <v>43</v>
      </c>
      <c r="G1341" t="s">
        <v>38</v>
      </c>
      <c r="H1341" t="s">
        <v>39</v>
      </c>
      <c r="I1341" t="s">
        <v>144</v>
      </c>
      <c r="J1341" t="s">
        <v>41</v>
      </c>
      <c r="K1341" s="2">
        <v>7.9</v>
      </c>
      <c r="L1341" s="2">
        <v>492.1</v>
      </c>
      <c r="M1341" s="2">
        <v>0</v>
      </c>
      <c r="N1341" s="2">
        <v>500</v>
      </c>
      <c r="O1341" s="2">
        <v>4000</v>
      </c>
      <c r="P1341" s="2">
        <v>0</v>
      </c>
      <c r="Q1341" s="2">
        <v>0</v>
      </c>
      <c r="R1341" s="2">
        <v>4000</v>
      </c>
      <c r="S1341" s="2">
        <v>0</v>
      </c>
      <c r="T1341" s="2">
        <v>500</v>
      </c>
      <c r="U1341" s="2">
        <v>0</v>
      </c>
      <c r="V1341" s="2">
        <v>500</v>
      </c>
      <c r="W1341" s="2">
        <v>7.9</v>
      </c>
      <c r="X1341" s="2">
        <v>4992.1000000000004</v>
      </c>
      <c r="Y1341" s="2">
        <v>0</v>
      </c>
      <c r="Z1341" s="2">
        <v>5000</v>
      </c>
    </row>
    <row r="1342" spans="1:26" ht="13.2" x14ac:dyDescent="0.25">
      <c r="A1342" s="1">
        <v>44566</v>
      </c>
      <c r="B1342" s="1">
        <v>44566</v>
      </c>
      <c r="C1342" t="s">
        <v>31</v>
      </c>
      <c r="D1342" s="3">
        <v>43139</v>
      </c>
      <c r="E1342" t="s">
        <v>7</v>
      </c>
      <c r="F1342" t="s">
        <v>32</v>
      </c>
      <c r="G1342" t="s">
        <v>38</v>
      </c>
      <c r="H1342" t="s">
        <v>39</v>
      </c>
      <c r="I1342" t="s">
        <v>155</v>
      </c>
      <c r="J1342" t="s">
        <v>41</v>
      </c>
      <c r="K1342" s="2">
        <v>7.9</v>
      </c>
      <c r="L1342" s="2">
        <v>492.1</v>
      </c>
      <c r="M1342" s="2">
        <v>0</v>
      </c>
      <c r="N1342" s="2">
        <v>500</v>
      </c>
      <c r="O1342" s="2">
        <v>2500</v>
      </c>
      <c r="P1342" s="2">
        <v>0</v>
      </c>
      <c r="Q1342" s="2">
        <v>0</v>
      </c>
      <c r="R1342" s="2">
        <v>2500</v>
      </c>
      <c r="S1342" s="2">
        <v>140.61000000000001</v>
      </c>
      <c r="T1342" s="2">
        <v>1359.39</v>
      </c>
      <c r="U1342" s="2">
        <v>0</v>
      </c>
      <c r="V1342" s="2">
        <v>1500</v>
      </c>
      <c r="W1342" s="2">
        <v>148.51</v>
      </c>
      <c r="X1342" s="2">
        <v>4351.49</v>
      </c>
      <c r="Y1342" s="2">
        <v>0</v>
      </c>
      <c r="Z1342" s="2">
        <v>4500</v>
      </c>
    </row>
    <row r="1343" spans="1:26" ht="13.2" x14ac:dyDescent="0.25">
      <c r="A1343" s="1">
        <v>44568</v>
      </c>
      <c r="B1343" s="1">
        <v>44568</v>
      </c>
      <c r="C1343" t="s">
        <v>31</v>
      </c>
      <c r="D1343" s="3">
        <v>43139</v>
      </c>
      <c r="E1343" t="s">
        <v>7</v>
      </c>
      <c r="F1343" t="s">
        <v>32</v>
      </c>
      <c r="G1343" t="s">
        <v>33</v>
      </c>
      <c r="H1343" t="s">
        <v>337</v>
      </c>
      <c r="I1343" t="s">
        <v>865</v>
      </c>
      <c r="J1343" t="s">
        <v>36</v>
      </c>
      <c r="K1343" s="2">
        <v>7.9</v>
      </c>
      <c r="L1343" s="2">
        <v>492.1</v>
      </c>
      <c r="M1343" s="2">
        <v>0</v>
      </c>
      <c r="N1343" s="2">
        <v>500</v>
      </c>
      <c r="O1343" s="2">
        <v>2500</v>
      </c>
      <c r="P1343" s="2">
        <v>0</v>
      </c>
      <c r="Q1343" s="2">
        <v>0</v>
      </c>
      <c r="R1343" s="2">
        <v>2500</v>
      </c>
      <c r="S1343" s="2">
        <v>0</v>
      </c>
      <c r="T1343" s="2">
        <v>1350</v>
      </c>
      <c r="U1343" s="2">
        <v>0</v>
      </c>
      <c r="V1343" s="2">
        <v>1350</v>
      </c>
      <c r="W1343" s="2">
        <v>7.9</v>
      </c>
      <c r="X1343" s="2">
        <v>4342.1000000000004</v>
      </c>
      <c r="Y1343" s="2">
        <v>0</v>
      </c>
      <c r="Z1343" s="2">
        <v>4350</v>
      </c>
    </row>
    <row r="1344" spans="1:26" ht="13.2" x14ac:dyDescent="0.25">
      <c r="A1344" s="1">
        <v>44574</v>
      </c>
      <c r="B1344" s="1">
        <v>44574</v>
      </c>
      <c r="C1344" t="s">
        <v>31</v>
      </c>
      <c r="D1344" s="3">
        <v>43139</v>
      </c>
      <c r="E1344" t="s">
        <v>7</v>
      </c>
      <c r="F1344" t="s">
        <v>32</v>
      </c>
      <c r="G1344" t="s">
        <v>38</v>
      </c>
      <c r="H1344" t="s">
        <v>39</v>
      </c>
      <c r="I1344" t="s">
        <v>50</v>
      </c>
      <c r="J1344" t="s">
        <v>41</v>
      </c>
      <c r="K1344" s="2">
        <v>7.9</v>
      </c>
      <c r="L1344" s="2">
        <v>492.1</v>
      </c>
      <c r="M1344" s="2">
        <v>0</v>
      </c>
      <c r="N1344" s="2">
        <v>500</v>
      </c>
      <c r="O1344" s="2">
        <v>4000</v>
      </c>
      <c r="P1344" s="2">
        <v>0</v>
      </c>
      <c r="Q1344" s="2">
        <v>0</v>
      </c>
      <c r="R1344" s="2">
        <v>4000</v>
      </c>
      <c r="S1344" s="2">
        <v>0</v>
      </c>
      <c r="T1344" s="2">
        <v>500</v>
      </c>
      <c r="U1344" s="2">
        <v>0</v>
      </c>
      <c r="V1344" s="2">
        <v>500</v>
      </c>
      <c r="W1344" s="2">
        <v>7.9</v>
      </c>
      <c r="X1344" s="2">
        <v>4992.1000000000004</v>
      </c>
      <c r="Y1344" s="2">
        <v>0</v>
      </c>
      <c r="Z1344" s="2">
        <v>5000</v>
      </c>
    </row>
    <row r="1345" spans="1:26" ht="13.2" x14ac:dyDescent="0.25">
      <c r="A1345" s="1">
        <v>44570</v>
      </c>
      <c r="B1345" s="1">
        <v>44570</v>
      </c>
      <c r="C1345" t="s">
        <v>31</v>
      </c>
      <c r="D1345" s="3">
        <v>43141</v>
      </c>
      <c r="E1345" t="s">
        <v>7</v>
      </c>
      <c r="F1345" t="s">
        <v>32</v>
      </c>
      <c r="G1345" t="s">
        <v>38</v>
      </c>
      <c r="H1345" t="s">
        <v>39</v>
      </c>
      <c r="I1345" t="s">
        <v>40</v>
      </c>
      <c r="J1345" t="s">
        <v>41</v>
      </c>
      <c r="K1345" s="2">
        <v>7.9</v>
      </c>
      <c r="L1345" s="2">
        <v>492.1</v>
      </c>
      <c r="M1345" s="2">
        <v>0</v>
      </c>
      <c r="N1345" s="2">
        <v>500</v>
      </c>
      <c r="O1345" s="2">
        <v>2344</v>
      </c>
      <c r="P1345" s="2">
        <v>1656</v>
      </c>
      <c r="Q1345" s="2">
        <v>0</v>
      </c>
      <c r="R1345" s="2">
        <v>4000</v>
      </c>
      <c r="S1345" s="2">
        <v>0</v>
      </c>
      <c r="T1345" s="2">
        <v>500</v>
      </c>
      <c r="U1345" s="2">
        <v>0</v>
      </c>
      <c r="V1345" s="2">
        <v>500</v>
      </c>
      <c r="W1345" s="2">
        <v>1663.9</v>
      </c>
      <c r="X1345" s="2">
        <v>3336.1</v>
      </c>
      <c r="Y1345" s="2">
        <v>0</v>
      </c>
      <c r="Z1345" s="2">
        <v>5000</v>
      </c>
    </row>
    <row r="1346" spans="1:26" ht="13.2" x14ac:dyDescent="0.25">
      <c r="A1346" s="1">
        <v>44571</v>
      </c>
      <c r="B1346" s="1">
        <v>44571</v>
      </c>
      <c r="C1346" t="s">
        <v>31</v>
      </c>
      <c r="D1346" s="3">
        <v>43141</v>
      </c>
      <c r="E1346" t="s">
        <v>7</v>
      </c>
      <c r="F1346" t="s">
        <v>72</v>
      </c>
      <c r="G1346" t="s">
        <v>57</v>
      </c>
      <c r="H1346" t="s">
        <v>79</v>
      </c>
      <c r="I1346" t="s">
        <v>110</v>
      </c>
      <c r="J1346" t="s">
        <v>36</v>
      </c>
      <c r="K1346" s="2">
        <v>7.9</v>
      </c>
      <c r="L1346" s="2">
        <v>492.1</v>
      </c>
      <c r="M1346" s="2">
        <v>0</v>
      </c>
      <c r="N1346" s="2">
        <v>500</v>
      </c>
      <c r="O1346" s="2">
        <v>4000</v>
      </c>
      <c r="P1346" s="2">
        <v>0</v>
      </c>
      <c r="Q1346" s="2">
        <v>0</v>
      </c>
      <c r="R1346" s="2">
        <v>4000</v>
      </c>
      <c r="S1346" s="2">
        <v>0</v>
      </c>
      <c r="T1346" s="2">
        <v>500</v>
      </c>
      <c r="U1346" s="2">
        <v>0</v>
      </c>
      <c r="V1346" s="2">
        <v>500</v>
      </c>
      <c r="W1346" s="2">
        <v>7.9</v>
      </c>
      <c r="X1346" s="2">
        <v>4992.1000000000004</v>
      </c>
      <c r="Y1346" s="2">
        <v>0</v>
      </c>
      <c r="Z1346" s="2">
        <v>5000</v>
      </c>
    </row>
    <row r="1347" spans="1:26" ht="13.2" x14ac:dyDescent="0.25">
      <c r="A1347" s="1">
        <v>44573</v>
      </c>
      <c r="B1347" s="1">
        <v>44573</v>
      </c>
      <c r="C1347" t="s">
        <v>31</v>
      </c>
      <c r="D1347" s="3">
        <v>43141</v>
      </c>
      <c r="E1347" t="s">
        <v>7</v>
      </c>
      <c r="F1347" t="s">
        <v>32</v>
      </c>
      <c r="G1347" t="s">
        <v>38</v>
      </c>
      <c r="H1347" t="s">
        <v>39</v>
      </c>
      <c r="I1347" t="s">
        <v>50</v>
      </c>
      <c r="J1347" t="s">
        <v>41</v>
      </c>
      <c r="K1347" s="2">
        <v>0</v>
      </c>
      <c r="L1347" s="2">
        <v>500</v>
      </c>
      <c r="M1347" s="2">
        <v>0</v>
      </c>
      <c r="N1347" s="2">
        <v>500</v>
      </c>
      <c r="O1347" s="2">
        <v>4000</v>
      </c>
      <c r="P1347" s="2">
        <v>0</v>
      </c>
      <c r="Q1347" s="2">
        <v>0</v>
      </c>
      <c r="R1347" s="2">
        <v>4000</v>
      </c>
      <c r="S1347" s="2">
        <v>0</v>
      </c>
      <c r="T1347" s="2">
        <v>500</v>
      </c>
      <c r="U1347" s="2">
        <v>0</v>
      </c>
      <c r="V1347" s="2">
        <v>500</v>
      </c>
      <c r="W1347" s="2">
        <v>0</v>
      </c>
      <c r="X1347" s="2">
        <v>5000</v>
      </c>
      <c r="Y1347" s="2">
        <v>0</v>
      </c>
      <c r="Z1347" s="2">
        <v>5000</v>
      </c>
    </row>
    <row r="1348" spans="1:26" ht="13.2" x14ac:dyDescent="0.25">
      <c r="A1348" s="1">
        <v>44572</v>
      </c>
      <c r="B1348" s="1">
        <v>44572</v>
      </c>
      <c r="C1348" t="s">
        <v>31</v>
      </c>
      <c r="D1348" s="3">
        <v>43142</v>
      </c>
      <c r="E1348" t="s">
        <v>7</v>
      </c>
      <c r="F1348" t="s">
        <v>43</v>
      </c>
      <c r="G1348" t="s">
        <v>73</v>
      </c>
      <c r="H1348" t="s">
        <v>87</v>
      </c>
      <c r="I1348" t="s">
        <v>88</v>
      </c>
      <c r="J1348" t="s">
        <v>36</v>
      </c>
      <c r="K1348" s="2">
        <v>7.9</v>
      </c>
      <c r="L1348" s="2">
        <v>492.1</v>
      </c>
      <c r="M1348" s="2">
        <v>0</v>
      </c>
      <c r="N1348" s="2">
        <v>500</v>
      </c>
      <c r="O1348" s="2">
        <v>4000</v>
      </c>
      <c r="P1348" s="2">
        <v>0</v>
      </c>
      <c r="Q1348" s="2">
        <v>0</v>
      </c>
      <c r="R1348" s="2">
        <v>4000</v>
      </c>
      <c r="S1348" s="2">
        <v>0</v>
      </c>
      <c r="T1348" s="2">
        <v>500</v>
      </c>
      <c r="U1348" s="2">
        <v>0</v>
      </c>
      <c r="V1348" s="2">
        <v>500</v>
      </c>
      <c r="W1348" s="2">
        <v>7.9</v>
      </c>
      <c r="X1348" s="2">
        <v>4992.1000000000004</v>
      </c>
      <c r="Y1348" s="2">
        <v>0</v>
      </c>
      <c r="Z1348" s="2">
        <v>5000</v>
      </c>
    </row>
    <row r="1349" spans="1:26" ht="13.2" x14ac:dyDescent="0.25">
      <c r="A1349" s="1">
        <v>44575</v>
      </c>
      <c r="B1349" s="1">
        <v>44575</v>
      </c>
      <c r="C1349" t="s">
        <v>31</v>
      </c>
      <c r="D1349" s="3">
        <v>43143</v>
      </c>
      <c r="E1349" t="s">
        <v>7</v>
      </c>
      <c r="F1349" t="s">
        <v>32</v>
      </c>
      <c r="G1349" t="s">
        <v>38</v>
      </c>
      <c r="H1349" t="s">
        <v>39</v>
      </c>
      <c r="I1349" t="s">
        <v>817</v>
      </c>
      <c r="J1349" t="s">
        <v>41</v>
      </c>
      <c r="K1349" s="2">
        <v>7.9</v>
      </c>
      <c r="L1349" s="2">
        <v>492.1</v>
      </c>
      <c r="M1349" s="2">
        <v>0</v>
      </c>
      <c r="N1349" s="2">
        <v>500</v>
      </c>
      <c r="O1349" s="2">
        <v>4000</v>
      </c>
      <c r="P1349" s="2">
        <v>0</v>
      </c>
      <c r="Q1349" s="2">
        <v>0</v>
      </c>
      <c r="R1349" s="2">
        <v>4000</v>
      </c>
      <c r="S1349" s="2">
        <v>0</v>
      </c>
      <c r="T1349" s="2">
        <v>500</v>
      </c>
      <c r="U1349" s="2">
        <v>0</v>
      </c>
      <c r="V1349" s="2">
        <v>500</v>
      </c>
      <c r="W1349" s="2">
        <v>7.9</v>
      </c>
      <c r="X1349" s="2">
        <v>4992.1000000000004</v>
      </c>
      <c r="Y1349" s="2">
        <v>0</v>
      </c>
      <c r="Z1349" s="2">
        <v>5000</v>
      </c>
    </row>
    <row r="1350" spans="1:26" ht="13.2" x14ac:dyDescent="0.25">
      <c r="A1350" s="1">
        <v>44576</v>
      </c>
      <c r="B1350" s="1">
        <v>44576</v>
      </c>
      <c r="C1350" t="s">
        <v>31</v>
      </c>
      <c r="D1350" s="3">
        <v>43144</v>
      </c>
      <c r="E1350" t="s">
        <v>7</v>
      </c>
      <c r="F1350" t="s">
        <v>43</v>
      </c>
      <c r="G1350" t="s">
        <v>73</v>
      </c>
      <c r="H1350" t="s">
        <v>386</v>
      </c>
      <c r="I1350" t="s">
        <v>411</v>
      </c>
      <c r="J1350" t="s">
        <v>36</v>
      </c>
      <c r="K1350" s="2">
        <v>7.9</v>
      </c>
      <c r="L1350" s="2">
        <v>1992.1</v>
      </c>
      <c r="M1350" s="2">
        <v>0</v>
      </c>
      <c r="N1350" s="2">
        <v>2000</v>
      </c>
      <c r="O1350" s="2">
        <v>4406.72</v>
      </c>
      <c r="P1350" s="2">
        <v>2093.2800000000002</v>
      </c>
      <c r="Q1350" s="2">
        <v>0</v>
      </c>
      <c r="R1350" s="2">
        <v>6500</v>
      </c>
      <c r="S1350" s="2">
        <v>0</v>
      </c>
      <c r="T1350" s="2">
        <v>5500</v>
      </c>
      <c r="U1350" s="2">
        <v>0</v>
      </c>
      <c r="V1350" s="2">
        <v>5500</v>
      </c>
      <c r="W1350" s="2">
        <v>2101.1799999999998</v>
      </c>
      <c r="X1350" s="2">
        <v>11898.82</v>
      </c>
      <c r="Y1350" s="2">
        <v>0</v>
      </c>
      <c r="Z1350" s="2">
        <v>14000</v>
      </c>
    </row>
    <row r="1351" spans="1:26" ht="13.2" x14ac:dyDescent="0.25">
      <c r="A1351" s="1">
        <v>44580</v>
      </c>
      <c r="B1351" s="1">
        <v>44580</v>
      </c>
      <c r="C1351" t="s">
        <v>31</v>
      </c>
      <c r="D1351" s="3">
        <v>43144</v>
      </c>
      <c r="E1351" t="s">
        <v>7</v>
      </c>
      <c r="F1351" t="s">
        <v>43</v>
      </c>
      <c r="G1351" t="s">
        <v>38</v>
      </c>
      <c r="H1351" t="s">
        <v>39</v>
      </c>
      <c r="I1351" t="s">
        <v>238</v>
      </c>
      <c r="J1351" t="s">
        <v>41</v>
      </c>
      <c r="K1351" s="2">
        <v>7.9</v>
      </c>
      <c r="L1351" s="2">
        <v>3300</v>
      </c>
      <c r="M1351" s="2">
        <v>0</v>
      </c>
      <c r="N1351" s="2">
        <v>3307.9</v>
      </c>
      <c r="O1351" s="2">
        <v>2638.34</v>
      </c>
      <c r="P1351" s="2">
        <v>2638.32</v>
      </c>
      <c r="Q1351" s="2">
        <v>0</v>
      </c>
      <c r="R1351" s="2">
        <v>5276.66</v>
      </c>
      <c r="S1351" s="2">
        <v>0</v>
      </c>
      <c r="T1351" s="2">
        <v>5100</v>
      </c>
      <c r="U1351" s="2">
        <v>0</v>
      </c>
      <c r="V1351" s="2">
        <v>5100</v>
      </c>
      <c r="W1351" s="2">
        <v>2646.22</v>
      </c>
      <c r="X1351" s="2">
        <v>11038.34</v>
      </c>
      <c r="Y1351" s="2">
        <v>0</v>
      </c>
      <c r="Z1351" s="2">
        <v>13684.56</v>
      </c>
    </row>
    <row r="1352" spans="1:26" ht="13.2" x14ac:dyDescent="0.25">
      <c r="A1352" s="1">
        <v>44581</v>
      </c>
      <c r="B1352" s="1">
        <v>44581</v>
      </c>
      <c r="C1352" t="s">
        <v>31</v>
      </c>
      <c r="D1352" s="3">
        <v>43144</v>
      </c>
      <c r="E1352" t="s">
        <v>7</v>
      </c>
      <c r="F1352" t="s">
        <v>72</v>
      </c>
      <c r="G1352" t="s">
        <v>38</v>
      </c>
      <c r="H1352" t="s">
        <v>39</v>
      </c>
      <c r="I1352" t="s">
        <v>155</v>
      </c>
      <c r="J1352" t="s">
        <v>41</v>
      </c>
      <c r="K1352" s="2">
        <v>7.9</v>
      </c>
      <c r="L1352" s="2">
        <v>492.1</v>
      </c>
      <c r="M1352" s="2">
        <v>0</v>
      </c>
      <c r="N1352" s="2">
        <v>500</v>
      </c>
      <c r="W1352" s="2">
        <v>7.9</v>
      </c>
      <c r="X1352" s="2">
        <v>492.1</v>
      </c>
      <c r="Y1352" s="2">
        <v>0</v>
      </c>
      <c r="Z1352" s="2">
        <v>500</v>
      </c>
    </row>
    <row r="1353" spans="1:26" ht="13.2" x14ac:dyDescent="0.25">
      <c r="A1353" s="1">
        <v>44590</v>
      </c>
      <c r="B1353" s="1">
        <v>44590</v>
      </c>
      <c r="C1353" t="s">
        <v>105</v>
      </c>
      <c r="D1353" s="3">
        <v>43144</v>
      </c>
      <c r="E1353" t="s">
        <v>7</v>
      </c>
      <c r="F1353" t="s">
        <v>43</v>
      </c>
      <c r="G1353" t="s">
        <v>38</v>
      </c>
      <c r="H1353" t="s">
        <v>39</v>
      </c>
      <c r="I1353" t="s">
        <v>238</v>
      </c>
      <c r="J1353" t="s">
        <v>41</v>
      </c>
      <c r="K1353" s="2">
        <v>0</v>
      </c>
      <c r="L1353" s="2">
        <v>500</v>
      </c>
      <c r="M1353" s="2">
        <v>0</v>
      </c>
      <c r="N1353" s="2">
        <v>500</v>
      </c>
      <c r="O1353" s="2">
        <v>4000</v>
      </c>
      <c r="P1353" s="2">
        <v>0</v>
      </c>
      <c r="Q1353" s="2">
        <v>0</v>
      </c>
      <c r="R1353" s="2">
        <v>4000</v>
      </c>
      <c r="S1353" s="2">
        <v>0</v>
      </c>
      <c r="T1353" s="2">
        <v>500</v>
      </c>
      <c r="U1353" s="2">
        <v>0</v>
      </c>
      <c r="V1353" s="2">
        <v>500</v>
      </c>
      <c r="W1353" s="2">
        <v>0</v>
      </c>
      <c r="X1353" s="2">
        <v>5000</v>
      </c>
      <c r="Y1353" s="2">
        <v>0</v>
      </c>
      <c r="Z1353" s="2">
        <v>5000</v>
      </c>
    </row>
    <row r="1354" spans="1:26" ht="13.2" x14ac:dyDescent="0.25">
      <c r="A1354" s="1">
        <v>44589</v>
      </c>
      <c r="B1354" s="1">
        <v>44589</v>
      </c>
      <c r="C1354" t="s">
        <v>31</v>
      </c>
      <c r="D1354" s="3">
        <v>43145</v>
      </c>
      <c r="E1354" t="s">
        <v>7</v>
      </c>
      <c r="F1354" t="s">
        <v>43</v>
      </c>
      <c r="G1354" t="s">
        <v>38</v>
      </c>
      <c r="H1354" t="s">
        <v>39</v>
      </c>
      <c r="I1354" t="s">
        <v>238</v>
      </c>
      <c r="J1354" t="s">
        <v>41</v>
      </c>
      <c r="K1354" s="2">
        <v>0</v>
      </c>
      <c r="L1354" s="2">
        <v>500</v>
      </c>
      <c r="M1354" s="2">
        <v>0</v>
      </c>
      <c r="N1354" s="2">
        <v>500</v>
      </c>
      <c r="O1354" s="2">
        <v>4000</v>
      </c>
      <c r="P1354" s="2">
        <v>0</v>
      </c>
      <c r="Q1354" s="2">
        <v>0</v>
      </c>
      <c r="R1354" s="2">
        <v>4000</v>
      </c>
      <c r="S1354" s="2">
        <v>0</v>
      </c>
      <c r="T1354" s="2">
        <v>500</v>
      </c>
      <c r="U1354" s="2">
        <v>0</v>
      </c>
      <c r="V1354" s="2">
        <v>500</v>
      </c>
      <c r="W1354" s="2">
        <v>0</v>
      </c>
      <c r="X1354" s="2">
        <v>5000</v>
      </c>
      <c r="Y1354" s="2">
        <v>0</v>
      </c>
      <c r="Z1354" s="2">
        <v>5000</v>
      </c>
    </row>
    <row r="1355" spans="1:26" ht="13.2" x14ac:dyDescent="0.25">
      <c r="A1355" s="1">
        <v>44602</v>
      </c>
      <c r="B1355" s="1">
        <v>44602</v>
      </c>
      <c r="C1355" t="s">
        <v>31</v>
      </c>
      <c r="D1355" s="3">
        <v>43145</v>
      </c>
      <c r="E1355" t="s">
        <v>7</v>
      </c>
      <c r="F1355" t="s">
        <v>32</v>
      </c>
      <c r="G1355" t="s">
        <v>38</v>
      </c>
      <c r="H1355" t="s">
        <v>39</v>
      </c>
      <c r="I1355" t="s">
        <v>48</v>
      </c>
      <c r="J1355" t="s">
        <v>41</v>
      </c>
      <c r="K1355" s="2">
        <v>0</v>
      </c>
      <c r="L1355" s="2">
        <v>5300</v>
      </c>
      <c r="M1355" s="2">
        <v>0</v>
      </c>
      <c r="N1355" s="2">
        <v>5300</v>
      </c>
      <c r="O1355" s="2">
        <v>6360.74</v>
      </c>
      <c r="P1355" s="2">
        <v>1639.26</v>
      </c>
      <c r="Q1355" s="2">
        <v>0</v>
      </c>
      <c r="R1355" s="2">
        <v>8000</v>
      </c>
      <c r="S1355" s="2">
        <v>0</v>
      </c>
      <c r="T1355" s="2">
        <v>3600</v>
      </c>
      <c r="U1355" s="2">
        <v>0</v>
      </c>
      <c r="V1355" s="2">
        <v>3600</v>
      </c>
      <c r="W1355" s="2">
        <v>1639.26</v>
      </c>
      <c r="X1355" s="2">
        <v>15260.74</v>
      </c>
      <c r="Y1355" s="2">
        <v>0</v>
      </c>
      <c r="Z1355" s="2">
        <v>16900</v>
      </c>
    </row>
    <row r="1356" spans="1:26" ht="13.2" x14ac:dyDescent="0.25">
      <c r="A1356" s="1">
        <v>44616</v>
      </c>
      <c r="B1356" s="1">
        <v>44616</v>
      </c>
      <c r="C1356" t="s">
        <v>31</v>
      </c>
      <c r="D1356" s="3">
        <v>43145</v>
      </c>
      <c r="E1356" t="s">
        <v>7</v>
      </c>
      <c r="F1356" t="s">
        <v>32</v>
      </c>
      <c r="G1356" t="s">
        <v>38</v>
      </c>
      <c r="H1356" t="s">
        <v>39</v>
      </c>
      <c r="I1356" t="s">
        <v>50</v>
      </c>
      <c r="J1356" t="s">
        <v>41</v>
      </c>
      <c r="K1356" s="2">
        <v>0</v>
      </c>
      <c r="L1356" s="2">
        <v>500</v>
      </c>
      <c r="M1356" s="2">
        <v>0</v>
      </c>
      <c r="N1356" s="2">
        <v>500</v>
      </c>
      <c r="O1356" s="2">
        <v>4000</v>
      </c>
      <c r="P1356" s="2">
        <v>0</v>
      </c>
      <c r="Q1356" s="2">
        <v>0</v>
      </c>
      <c r="R1356" s="2">
        <v>4000</v>
      </c>
      <c r="S1356" s="2">
        <v>0</v>
      </c>
      <c r="T1356" s="2">
        <v>500</v>
      </c>
      <c r="U1356" s="2">
        <v>0</v>
      </c>
      <c r="V1356" s="2">
        <v>500</v>
      </c>
      <c r="W1356" s="2">
        <v>0</v>
      </c>
      <c r="X1356" s="2">
        <v>5000</v>
      </c>
      <c r="Y1356" s="2">
        <v>0</v>
      </c>
      <c r="Z1356" s="2">
        <v>5000</v>
      </c>
    </row>
    <row r="1357" spans="1:26" ht="13.2" x14ac:dyDescent="0.25">
      <c r="A1357" s="1">
        <v>44582</v>
      </c>
      <c r="B1357" s="1">
        <v>44582</v>
      </c>
      <c r="C1357" t="s">
        <v>31</v>
      </c>
      <c r="D1357" s="3">
        <v>43146</v>
      </c>
      <c r="E1357" t="s">
        <v>7</v>
      </c>
      <c r="F1357" t="s">
        <v>72</v>
      </c>
      <c r="G1357" t="s">
        <v>38</v>
      </c>
      <c r="H1357" t="s">
        <v>39</v>
      </c>
      <c r="I1357" t="s">
        <v>40</v>
      </c>
      <c r="J1357" t="s">
        <v>41</v>
      </c>
      <c r="K1357" s="2">
        <v>7.9</v>
      </c>
      <c r="L1357" s="2">
        <v>492.1</v>
      </c>
      <c r="M1357" s="2">
        <v>0</v>
      </c>
      <c r="N1357" s="2">
        <v>500</v>
      </c>
      <c r="O1357" s="2">
        <v>4000</v>
      </c>
      <c r="P1357" s="2">
        <v>0</v>
      </c>
      <c r="Q1357" s="2">
        <v>0</v>
      </c>
      <c r="R1357" s="2">
        <v>4000</v>
      </c>
      <c r="S1357" s="2">
        <v>0</v>
      </c>
      <c r="T1357" s="2">
        <v>500</v>
      </c>
      <c r="U1357" s="2">
        <v>0</v>
      </c>
      <c r="V1357" s="2">
        <v>500</v>
      </c>
      <c r="W1357" s="2">
        <v>7.9</v>
      </c>
      <c r="X1357" s="2">
        <v>4992.1000000000004</v>
      </c>
      <c r="Y1357" s="2">
        <v>0</v>
      </c>
      <c r="Z1357" s="2">
        <v>5000</v>
      </c>
    </row>
    <row r="1358" spans="1:26" ht="13.2" x14ac:dyDescent="0.25">
      <c r="A1358" s="1">
        <v>44583</v>
      </c>
      <c r="B1358" s="1">
        <v>44583</v>
      </c>
      <c r="C1358" t="s">
        <v>31</v>
      </c>
      <c r="D1358" s="3">
        <v>43146</v>
      </c>
      <c r="E1358" t="s">
        <v>7</v>
      </c>
      <c r="F1358" t="s">
        <v>72</v>
      </c>
      <c r="G1358" t="s">
        <v>38</v>
      </c>
      <c r="H1358" t="s">
        <v>39</v>
      </c>
      <c r="I1358" t="s">
        <v>99</v>
      </c>
      <c r="J1358" t="s">
        <v>41</v>
      </c>
      <c r="K1358" s="2">
        <v>7.9</v>
      </c>
      <c r="L1358" s="2">
        <v>3000</v>
      </c>
      <c r="M1358" s="2">
        <v>0</v>
      </c>
      <c r="N1358" s="2">
        <v>3007.9</v>
      </c>
      <c r="O1358" s="2">
        <v>27000</v>
      </c>
      <c r="P1358" s="2">
        <v>0</v>
      </c>
      <c r="Q1358" s="2">
        <v>0</v>
      </c>
      <c r="R1358" s="2">
        <v>27000</v>
      </c>
      <c r="S1358" s="2">
        <v>0</v>
      </c>
      <c r="T1358" s="2">
        <v>8000</v>
      </c>
      <c r="U1358" s="2">
        <v>0</v>
      </c>
      <c r="V1358" s="2">
        <v>8000</v>
      </c>
      <c r="W1358" s="2">
        <v>7.9</v>
      </c>
      <c r="X1358" s="2">
        <v>38000</v>
      </c>
      <c r="Y1358" s="2">
        <v>0</v>
      </c>
      <c r="Z1358" s="2">
        <v>38007.9</v>
      </c>
    </row>
    <row r="1359" spans="1:26" ht="13.2" x14ac:dyDescent="0.25">
      <c r="A1359" s="1">
        <v>44585</v>
      </c>
      <c r="B1359" s="1">
        <v>44585</v>
      </c>
      <c r="C1359" t="s">
        <v>31</v>
      </c>
      <c r="D1359" s="3">
        <v>43146</v>
      </c>
      <c r="E1359" t="s">
        <v>7</v>
      </c>
      <c r="F1359" t="s">
        <v>43</v>
      </c>
      <c r="G1359" t="s">
        <v>38</v>
      </c>
      <c r="H1359" t="s">
        <v>64</v>
      </c>
      <c r="I1359" t="s">
        <v>65</v>
      </c>
      <c r="J1359" t="s">
        <v>41</v>
      </c>
      <c r="K1359" s="2">
        <v>7.9</v>
      </c>
      <c r="L1359" s="2">
        <v>992.1</v>
      </c>
      <c r="M1359" s="2">
        <v>0</v>
      </c>
      <c r="N1359" s="2">
        <v>1000</v>
      </c>
      <c r="O1359" s="2">
        <v>5539.44</v>
      </c>
      <c r="P1359" s="2">
        <v>0</v>
      </c>
      <c r="Q1359" s="2">
        <v>0</v>
      </c>
      <c r="R1359" s="2">
        <v>5539.44</v>
      </c>
      <c r="S1359" s="2">
        <v>0</v>
      </c>
      <c r="T1359" s="2">
        <v>9500</v>
      </c>
      <c r="U1359" s="2">
        <v>0</v>
      </c>
      <c r="V1359" s="2">
        <v>9500</v>
      </c>
      <c r="W1359" s="2">
        <v>7.9</v>
      </c>
      <c r="X1359" s="2">
        <v>16031.54</v>
      </c>
      <c r="Y1359" s="2">
        <v>0</v>
      </c>
      <c r="Z1359" s="2">
        <v>16039.44</v>
      </c>
    </row>
    <row r="1360" spans="1:26" ht="13.2" x14ac:dyDescent="0.25">
      <c r="A1360" s="1">
        <v>44586</v>
      </c>
      <c r="B1360" s="1">
        <v>44586</v>
      </c>
      <c r="C1360" t="s">
        <v>31</v>
      </c>
      <c r="D1360" s="3">
        <v>43146</v>
      </c>
      <c r="E1360" t="s">
        <v>7</v>
      </c>
      <c r="F1360" t="s">
        <v>72</v>
      </c>
      <c r="G1360" t="s">
        <v>73</v>
      </c>
      <c r="H1360" t="s">
        <v>87</v>
      </c>
      <c r="I1360" t="s">
        <v>88</v>
      </c>
      <c r="J1360" t="s">
        <v>36</v>
      </c>
      <c r="K1360" s="2">
        <v>7.9</v>
      </c>
      <c r="L1360" s="2">
        <v>492.1</v>
      </c>
      <c r="M1360" s="2">
        <v>0</v>
      </c>
      <c r="N1360" s="2">
        <v>500</v>
      </c>
      <c r="O1360" s="2">
        <v>4000</v>
      </c>
      <c r="P1360" s="2">
        <v>0</v>
      </c>
      <c r="Q1360" s="2">
        <v>0</v>
      </c>
      <c r="R1360" s="2">
        <v>4000</v>
      </c>
      <c r="S1360" s="2">
        <v>0</v>
      </c>
      <c r="T1360" s="2">
        <v>500</v>
      </c>
      <c r="U1360" s="2">
        <v>0</v>
      </c>
      <c r="V1360" s="2">
        <v>500</v>
      </c>
      <c r="W1360" s="2">
        <v>7.9</v>
      </c>
      <c r="X1360" s="2">
        <v>4992.1000000000004</v>
      </c>
      <c r="Y1360" s="2">
        <v>0</v>
      </c>
      <c r="Z1360" s="2">
        <v>5000</v>
      </c>
    </row>
    <row r="1361" spans="1:26" ht="13.2" x14ac:dyDescent="0.25">
      <c r="A1361" s="1">
        <v>44598</v>
      </c>
      <c r="B1361" s="1">
        <v>44598</v>
      </c>
      <c r="C1361" t="s">
        <v>31</v>
      </c>
      <c r="D1361" s="3">
        <v>43146</v>
      </c>
      <c r="E1361" t="s">
        <v>7</v>
      </c>
      <c r="F1361" t="s">
        <v>72</v>
      </c>
      <c r="G1361" t="s">
        <v>57</v>
      </c>
      <c r="H1361" t="s">
        <v>95</v>
      </c>
      <c r="I1361" t="s">
        <v>96</v>
      </c>
      <c r="J1361" t="s">
        <v>36</v>
      </c>
      <c r="K1361" s="2">
        <v>0</v>
      </c>
      <c r="L1361" s="2">
        <v>500</v>
      </c>
      <c r="M1361" s="2">
        <v>0</v>
      </c>
      <c r="N1361" s="2">
        <v>500</v>
      </c>
      <c r="O1361" s="2">
        <v>4000</v>
      </c>
      <c r="P1361" s="2">
        <v>0</v>
      </c>
      <c r="Q1361" s="2">
        <v>0</v>
      </c>
      <c r="R1361" s="2">
        <v>4000</v>
      </c>
      <c r="S1361" s="2">
        <v>0</v>
      </c>
      <c r="T1361" s="2">
        <v>4600</v>
      </c>
      <c r="U1361" s="2">
        <v>0</v>
      </c>
      <c r="V1361" s="2">
        <v>4600</v>
      </c>
      <c r="W1361" s="2">
        <v>0</v>
      </c>
      <c r="X1361" s="2">
        <v>9100</v>
      </c>
      <c r="Y1361" s="2">
        <v>0</v>
      </c>
      <c r="Z1361" s="2">
        <v>9100</v>
      </c>
    </row>
    <row r="1362" spans="1:26" ht="13.2" x14ac:dyDescent="0.25">
      <c r="A1362" s="1">
        <v>44591</v>
      </c>
      <c r="B1362" s="1">
        <v>44591</v>
      </c>
      <c r="C1362" t="s">
        <v>31</v>
      </c>
      <c r="D1362" s="3">
        <v>43147</v>
      </c>
      <c r="E1362" t="s">
        <v>7</v>
      </c>
      <c r="F1362" t="s">
        <v>72</v>
      </c>
      <c r="G1362" t="s">
        <v>38</v>
      </c>
      <c r="H1362" t="s">
        <v>39</v>
      </c>
      <c r="I1362" t="s">
        <v>40</v>
      </c>
      <c r="J1362" t="s">
        <v>41</v>
      </c>
      <c r="K1362" s="2">
        <v>0</v>
      </c>
      <c r="L1362" s="2">
        <v>0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</row>
    <row r="1363" spans="1:26" ht="13.2" x14ac:dyDescent="0.25">
      <c r="A1363" s="1">
        <v>44597</v>
      </c>
      <c r="B1363" s="1">
        <v>44597</v>
      </c>
      <c r="C1363" t="s">
        <v>31</v>
      </c>
      <c r="D1363" s="3">
        <v>43147</v>
      </c>
      <c r="E1363" t="s">
        <v>7</v>
      </c>
      <c r="F1363" t="s">
        <v>32</v>
      </c>
      <c r="G1363" t="s">
        <v>73</v>
      </c>
      <c r="H1363" t="s">
        <v>87</v>
      </c>
      <c r="I1363" t="s">
        <v>88</v>
      </c>
      <c r="J1363" t="s">
        <v>36</v>
      </c>
      <c r="K1363" s="2">
        <v>0</v>
      </c>
      <c r="L1363" s="2">
        <v>500</v>
      </c>
      <c r="M1363" s="2">
        <v>0</v>
      </c>
      <c r="N1363" s="2">
        <v>500</v>
      </c>
      <c r="O1363" s="2">
        <v>4000</v>
      </c>
      <c r="P1363" s="2">
        <v>0</v>
      </c>
      <c r="Q1363" s="2">
        <v>0</v>
      </c>
      <c r="R1363" s="2">
        <v>4000</v>
      </c>
      <c r="S1363" s="2">
        <v>0</v>
      </c>
      <c r="T1363" s="2">
        <v>500</v>
      </c>
      <c r="U1363" s="2">
        <v>0</v>
      </c>
      <c r="V1363" s="2">
        <v>500</v>
      </c>
      <c r="W1363" s="2">
        <v>0</v>
      </c>
      <c r="X1363" s="2">
        <v>5000</v>
      </c>
      <c r="Y1363" s="2">
        <v>0</v>
      </c>
      <c r="Z1363" s="2">
        <v>5000</v>
      </c>
    </row>
    <row r="1364" spans="1:26" ht="13.2" x14ac:dyDescent="0.25">
      <c r="A1364" s="1">
        <v>44604</v>
      </c>
      <c r="B1364" s="1">
        <v>44604</v>
      </c>
      <c r="C1364" t="s">
        <v>31</v>
      </c>
      <c r="D1364" s="3">
        <v>43147</v>
      </c>
      <c r="E1364" t="s">
        <v>7</v>
      </c>
      <c r="F1364" t="s">
        <v>72</v>
      </c>
      <c r="G1364" t="s">
        <v>57</v>
      </c>
      <c r="H1364" t="s">
        <v>95</v>
      </c>
      <c r="I1364" t="s">
        <v>96</v>
      </c>
      <c r="J1364" t="s">
        <v>36</v>
      </c>
      <c r="K1364" s="2">
        <v>0</v>
      </c>
      <c r="L1364" s="2">
        <v>500</v>
      </c>
      <c r="M1364" s="2">
        <v>0</v>
      </c>
      <c r="N1364" s="2">
        <v>500</v>
      </c>
      <c r="O1364" s="2">
        <v>4000</v>
      </c>
      <c r="P1364" s="2">
        <v>0</v>
      </c>
      <c r="Q1364" s="2">
        <v>0</v>
      </c>
      <c r="R1364" s="2">
        <v>4000</v>
      </c>
      <c r="S1364" s="2">
        <v>0</v>
      </c>
      <c r="T1364" s="2">
        <v>500</v>
      </c>
      <c r="U1364" s="2">
        <v>0</v>
      </c>
      <c r="V1364" s="2">
        <v>500</v>
      </c>
      <c r="W1364" s="2">
        <v>0</v>
      </c>
      <c r="X1364" s="2">
        <v>5000</v>
      </c>
      <c r="Y1364" s="2">
        <v>0</v>
      </c>
      <c r="Z1364" s="2">
        <v>5000</v>
      </c>
    </row>
    <row r="1365" spans="1:26" ht="13.2" x14ac:dyDescent="0.25">
      <c r="A1365" s="1">
        <v>44592</v>
      </c>
      <c r="B1365" s="1">
        <v>44592</v>
      </c>
      <c r="C1365" t="s">
        <v>31</v>
      </c>
      <c r="D1365" s="3">
        <v>43149</v>
      </c>
      <c r="E1365" t="s">
        <v>7</v>
      </c>
      <c r="F1365" t="s">
        <v>32</v>
      </c>
      <c r="G1365" t="s">
        <v>73</v>
      </c>
      <c r="H1365" t="s">
        <v>87</v>
      </c>
      <c r="I1365" t="s">
        <v>88</v>
      </c>
      <c r="J1365" t="s">
        <v>36</v>
      </c>
      <c r="K1365" s="2">
        <v>0</v>
      </c>
      <c r="L1365" s="2">
        <v>500</v>
      </c>
      <c r="M1365" s="2">
        <v>0</v>
      </c>
      <c r="N1365" s="2">
        <v>500</v>
      </c>
      <c r="O1365" s="2">
        <v>4000</v>
      </c>
      <c r="P1365" s="2">
        <v>0</v>
      </c>
      <c r="Q1365" s="2">
        <v>0</v>
      </c>
      <c r="R1365" s="2">
        <v>4000</v>
      </c>
      <c r="S1365" s="2">
        <v>0</v>
      </c>
      <c r="T1365" s="2">
        <v>500</v>
      </c>
      <c r="U1365" s="2">
        <v>0</v>
      </c>
      <c r="V1365" s="2">
        <v>500</v>
      </c>
      <c r="W1365" s="2">
        <v>0</v>
      </c>
      <c r="X1365" s="2">
        <v>5000</v>
      </c>
      <c r="Y1365" s="2">
        <v>0</v>
      </c>
      <c r="Z1365" s="2">
        <v>5000</v>
      </c>
    </row>
    <row r="1366" spans="1:26" ht="13.2" x14ac:dyDescent="0.25">
      <c r="A1366" s="1">
        <v>44595</v>
      </c>
      <c r="B1366" s="1">
        <v>44595</v>
      </c>
      <c r="C1366" t="s">
        <v>31</v>
      </c>
      <c r="D1366" s="3">
        <v>43149</v>
      </c>
      <c r="E1366" t="s">
        <v>7</v>
      </c>
      <c r="F1366" t="s">
        <v>32</v>
      </c>
      <c r="G1366" t="s">
        <v>60</v>
      </c>
      <c r="H1366" t="s">
        <v>61</v>
      </c>
      <c r="I1366" t="s">
        <v>77</v>
      </c>
      <c r="J1366" t="s">
        <v>36</v>
      </c>
      <c r="K1366" s="2">
        <v>0</v>
      </c>
      <c r="L1366" s="2">
        <v>500</v>
      </c>
      <c r="M1366" s="2">
        <v>0</v>
      </c>
      <c r="N1366" s="2">
        <v>500</v>
      </c>
      <c r="O1366" s="2">
        <v>4000</v>
      </c>
      <c r="P1366" s="2">
        <v>0</v>
      </c>
      <c r="Q1366" s="2">
        <v>0</v>
      </c>
      <c r="R1366" s="2">
        <v>4000</v>
      </c>
      <c r="S1366" s="2">
        <v>0</v>
      </c>
      <c r="T1366" s="2">
        <v>500</v>
      </c>
      <c r="U1366" s="2">
        <v>0</v>
      </c>
      <c r="V1366" s="2">
        <v>500</v>
      </c>
      <c r="W1366" s="2">
        <v>0</v>
      </c>
      <c r="X1366" s="2">
        <v>5000</v>
      </c>
      <c r="Y1366" s="2">
        <v>0</v>
      </c>
      <c r="Z1366" s="2">
        <v>5000</v>
      </c>
    </row>
    <row r="1367" spans="1:26" ht="13.2" x14ac:dyDescent="0.25">
      <c r="A1367" s="1">
        <v>44594</v>
      </c>
      <c r="B1367" s="1">
        <v>44594</v>
      </c>
      <c r="C1367" t="s">
        <v>31</v>
      </c>
      <c r="D1367" s="3">
        <v>43150</v>
      </c>
      <c r="E1367" t="s">
        <v>7</v>
      </c>
      <c r="F1367" t="s">
        <v>32</v>
      </c>
      <c r="G1367" t="s">
        <v>38</v>
      </c>
      <c r="H1367" t="s">
        <v>39</v>
      </c>
      <c r="I1367" t="s">
        <v>50</v>
      </c>
      <c r="J1367" t="s">
        <v>41</v>
      </c>
      <c r="K1367" s="2">
        <v>0</v>
      </c>
      <c r="L1367" s="2">
        <v>500</v>
      </c>
      <c r="M1367" s="2">
        <v>0</v>
      </c>
      <c r="N1367" s="2">
        <v>500</v>
      </c>
      <c r="O1367" s="2">
        <v>4000</v>
      </c>
      <c r="P1367" s="2">
        <v>0</v>
      </c>
      <c r="Q1367" s="2">
        <v>0</v>
      </c>
      <c r="R1367" s="2">
        <v>4000</v>
      </c>
      <c r="S1367" s="2">
        <v>0</v>
      </c>
      <c r="T1367" s="2">
        <v>500</v>
      </c>
      <c r="U1367" s="2">
        <v>0</v>
      </c>
      <c r="V1367" s="2">
        <v>500</v>
      </c>
      <c r="W1367" s="2">
        <v>0</v>
      </c>
      <c r="X1367" s="2">
        <v>5000</v>
      </c>
      <c r="Y1367" s="2">
        <v>0</v>
      </c>
      <c r="Z1367" s="2">
        <v>5000</v>
      </c>
    </row>
    <row r="1368" spans="1:26" ht="13.2" x14ac:dyDescent="0.25">
      <c r="A1368" s="1">
        <v>44593</v>
      </c>
      <c r="B1368" s="1">
        <v>44593</v>
      </c>
      <c r="C1368" t="s">
        <v>105</v>
      </c>
      <c r="D1368" s="3">
        <v>43151</v>
      </c>
      <c r="E1368" t="s">
        <v>7</v>
      </c>
      <c r="F1368" t="s">
        <v>32</v>
      </c>
      <c r="G1368" t="s">
        <v>57</v>
      </c>
      <c r="H1368" t="s">
        <v>58</v>
      </c>
      <c r="I1368" t="s">
        <v>275</v>
      </c>
      <c r="J1368" t="s">
        <v>36</v>
      </c>
      <c r="K1368" s="2">
        <v>0</v>
      </c>
      <c r="L1368" s="2">
        <v>500</v>
      </c>
      <c r="M1368" s="2">
        <v>0</v>
      </c>
      <c r="N1368" s="2">
        <v>500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1500</v>
      </c>
      <c r="U1368" s="2">
        <v>0</v>
      </c>
      <c r="V1368" s="2">
        <v>1500</v>
      </c>
      <c r="W1368" s="2">
        <v>0</v>
      </c>
      <c r="X1368" s="2">
        <v>2000</v>
      </c>
      <c r="Y1368" s="2">
        <v>0</v>
      </c>
      <c r="Z1368" s="2">
        <v>2000</v>
      </c>
    </row>
    <row r="1369" spans="1:26" ht="13.2" x14ac:dyDescent="0.25">
      <c r="A1369" s="1">
        <v>44596</v>
      </c>
      <c r="B1369" s="1">
        <v>44596</v>
      </c>
      <c r="C1369" t="s">
        <v>31</v>
      </c>
      <c r="D1369" s="3">
        <v>43151</v>
      </c>
      <c r="E1369" t="s">
        <v>7</v>
      </c>
      <c r="F1369" t="s">
        <v>32</v>
      </c>
      <c r="G1369" t="s">
        <v>67</v>
      </c>
      <c r="H1369" t="s">
        <v>866</v>
      </c>
      <c r="I1369" t="s">
        <v>867</v>
      </c>
      <c r="J1369" t="s">
        <v>36</v>
      </c>
      <c r="K1369" s="2">
        <v>0</v>
      </c>
      <c r="L1369" s="2">
        <v>500</v>
      </c>
      <c r="M1369" s="2">
        <v>0</v>
      </c>
      <c r="N1369" s="2">
        <v>500</v>
      </c>
      <c r="O1369" s="2">
        <v>4000</v>
      </c>
      <c r="P1369" s="2">
        <v>0</v>
      </c>
      <c r="Q1369" s="2">
        <v>0</v>
      </c>
      <c r="R1369" s="2">
        <v>4000</v>
      </c>
      <c r="S1369" s="2">
        <v>0</v>
      </c>
      <c r="T1369" s="2">
        <v>2500</v>
      </c>
      <c r="U1369" s="2">
        <v>0</v>
      </c>
      <c r="V1369" s="2">
        <v>2500</v>
      </c>
      <c r="W1369" s="2">
        <v>0</v>
      </c>
      <c r="X1369" s="2">
        <v>7000</v>
      </c>
      <c r="Y1369" s="2">
        <v>0</v>
      </c>
      <c r="Z1369" s="2">
        <v>7000</v>
      </c>
    </row>
    <row r="1370" spans="1:26" ht="13.2" x14ac:dyDescent="0.25">
      <c r="A1370" s="1">
        <v>44599</v>
      </c>
      <c r="B1370" s="1">
        <v>44599</v>
      </c>
      <c r="C1370" t="s">
        <v>105</v>
      </c>
      <c r="D1370" s="3">
        <v>43152</v>
      </c>
      <c r="E1370" t="s">
        <v>7</v>
      </c>
      <c r="F1370" t="s">
        <v>43</v>
      </c>
      <c r="G1370" t="s">
        <v>60</v>
      </c>
      <c r="H1370" t="s">
        <v>61</v>
      </c>
      <c r="I1370" t="s">
        <v>62</v>
      </c>
      <c r="J1370" t="s">
        <v>36</v>
      </c>
      <c r="K1370" s="2">
        <v>0</v>
      </c>
      <c r="L1370" s="2">
        <v>500</v>
      </c>
      <c r="M1370" s="2">
        <v>0</v>
      </c>
      <c r="N1370" s="2">
        <v>500</v>
      </c>
      <c r="O1370" s="2">
        <v>4000</v>
      </c>
      <c r="P1370" s="2">
        <v>0</v>
      </c>
      <c r="Q1370" s="2">
        <v>0</v>
      </c>
      <c r="R1370" s="2">
        <v>4000</v>
      </c>
      <c r="S1370" s="2">
        <v>0</v>
      </c>
      <c r="T1370" s="2">
        <v>500</v>
      </c>
      <c r="U1370" s="2">
        <v>0</v>
      </c>
      <c r="V1370" s="2">
        <v>500</v>
      </c>
      <c r="W1370" s="2">
        <v>0</v>
      </c>
      <c r="X1370" s="2">
        <v>5000</v>
      </c>
      <c r="Y1370" s="2">
        <v>0</v>
      </c>
      <c r="Z1370" s="2">
        <v>5000</v>
      </c>
    </row>
    <row r="1371" spans="1:26" ht="13.2" x14ac:dyDescent="0.25">
      <c r="A1371" s="1">
        <v>44603</v>
      </c>
      <c r="B1371" s="1">
        <v>44603</v>
      </c>
      <c r="C1371" t="s">
        <v>31</v>
      </c>
      <c r="D1371" s="3">
        <v>43152</v>
      </c>
      <c r="E1371" t="s">
        <v>7</v>
      </c>
      <c r="F1371" t="s">
        <v>72</v>
      </c>
      <c r="G1371" t="s">
        <v>38</v>
      </c>
      <c r="H1371" t="s">
        <v>39</v>
      </c>
      <c r="I1371" t="s">
        <v>99</v>
      </c>
      <c r="J1371" t="s">
        <v>41</v>
      </c>
      <c r="K1371" s="2">
        <v>0</v>
      </c>
      <c r="L1371" s="2">
        <v>2300</v>
      </c>
      <c r="M1371" s="2">
        <v>0</v>
      </c>
      <c r="N1371" s="2">
        <v>2300</v>
      </c>
      <c r="O1371" s="2">
        <v>4000</v>
      </c>
      <c r="P1371" s="2">
        <v>0</v>
      </c>
      <c r="Q1371" s="2">
        <v>0</v>
      </c>
      <c r="R1371" s="2">
        <v>4000</v>
      </c>
      <c r="S1371" s="2">
        <v>0</v>
      </c>
      <c r="T1371" s="2">
        <v>3600</v>
      </c>
      <c r="U1371" s="2">
        <v>0</v>
      </c>
      <c r="V1371" s="2">
        <v>3600</v>
      </c>
      <c r="W1371" s="2">
        <v>0</v>
      </c>
      <c r="X1371" s="2">
        <v>9900</v>
      </c>
      <c r="Y1371" s="2">
        <v>0</v>
      </c>
      <c r="Z1371" s="2">
        <v>9900</v>
      </c>
    </row>
    <row r="1372" spans="1:26" ht="13.2" x14ac:dyDescent="0.25">
      <c r="A1372" s="1">
        <v>44605</v>
      </c>
      <c r="B1372" s="1">
        <v>44605</v>
      </c>
      <c r="C1372" t="s">
        <v>31</v>
      </c>
      <c r="D1372" s="3">
        <v>43153</v>
      </c>
      <c r="E1372" t="s">
        <v>7</v>
      </c>
      <c r="F1372" t="s">
        <v>72</v>
      </c>
      <c r="G1372" t="s">
        <v>38</v>
      </c>
      <c r="H1372" t="s">
        <v>39</v>
      </c>
      <c r="I1372" t="s">
        <v>85</v>
      </c>
      <c r="J1372" t="s">
        <v>41</v>
      </c>
      <c r="K1372" s="2">
        <v>0</v>
      </c>
      <c r="L1372" s="2">
        <v>500</v>
      </c>
      <c r="M1372" s="2">
        <v>0</v>
      </c>
      <c r="N1372" s="2">
        <v>500</v>
      </c>
      <c r="O1372" s="2">
        <v>4000</v>
      </c>
      <c r="P1372" s="2">
        <v>0</v>
      </c>
      <c r="Q1372" s="2">
        <v>0</v>
      </c>
      <c r="R1372" s="2">
        <v>4000</v>
      </c>
      <c r="S1372" s="2">
        <v>0</v>
      </c>
      <c r="T1372" s="2">
        <v>500</v>
      </c>
      <c r="U1372" s="2">
        <v>0</v>
      </c>
      <c r="V1372" s="2">
        <v>500</v>
      </c>
      <c r="W1372" s="2">
        <v>0</v>
      </c>
      <c r="X1372" s="2">
        <v>5000</v>
      </c>
      <c r="Y1372" s="2">
        <v>0</v>
      </c>
      <c r="Z1372" s="2">
        <v>5000</v>
      </c>
    </row>
    <row r="1373" spans="1:26" ht="13.2" x14ac:dyDescent="0.25">
      <c r="A1373" s="1">
        <v>44606</v>
      </c>
      <c r="B1373" s="1">
        <v>44606</v>
      </c>
      <c r="C1373" t="s">
        <v>31</v>
      </c>
      <c r="D1373" s="3">
        <v>43153</v>
      </c>
      <c r="E1373" t="s">
        <v>7</v>
      </c>
      <c r="F1373" t="s">
        <v>32</v>
      </c>
      <c r="G1373" t="s">
        <v>60</v>
      </c>
      <c r="H1373" t="s">
        <v>61</v>
      </c>
      <c r="I1373" t="s">
        <v>77</v>
      </c>
      <c r="J1373" t="s">
        <v>36</v>
      </c>
      <c r="K1373" s="2">
        <v>0</v>
      </c>
      <c r="L1373" s="2">
        <v>500</v>
      </c>
      <c r="M1373" s="2">
        <v>0</v>
      </c>
      <c r="N1373" s="2">
        <v>500</v>
      </c>
      <c r="O1373" s="2">
        <v>4000</v>
      </c>
      <c r="P1373" s="2">
        <v>0</v>
      </c>
      <c r="Q1373" s="2">
        <v>0</v>
      </c>
      <c r="R1373" s="2">
        <v>4000</v>
      </c>
      <c r="S1373" s="2">
        <v>0</v>
      </c>
      <c r="T1373" s="2">
        <v>500</v>
      </c>
      <c r="U1373" s="2">
        <v>0</v>
      </c>
      <c r="V1373" s="2">
        <v>500</v>
      </c>
      <c r="W1373" s="2">
        <v>0</v>
      </c>
      <c r="X1373" s="2">
        <v>5000</v>
      </c>
      <c r="Y1373" s="2">
        <v>0</v>
      </c>
      <c r="Z1373" s="2">
        <v>5000</v>
      </c>
    </row>
    <row r="1374" spans="1:26" ht="13.2" x14ac:dyDescent="0.25">
      <c r="A1374" s="1">
        <v>44607</v>
      </c>
      <c r="B1374" s="1">
        <v>44607</v>
      </c>
      <c r="C1374" t="s">
        <v>31</v>
      </c>
      <c r="D1374" s="3">
        <v>43153</v>
      </c>
      <c r="E1374" t="s">
        <v>7</v>
      </c>
      <c r="F1374" t="s">
        <v>32</v>
      </c>
      <c r="G1374" t="s">
        <v>38</v>
      </c>
      <c r="H1374" t="s">
        <v>39</v>
      </c>
      <c r="I1374" t="s">
        <v>50</v>
      </c>
      <c r="J1374" t="s">
        <v>41</v>
      </c>
      <c r="K1374" s="2">
        <v>0</v>
      </c>
      <c r="L1374" s="2">
        <v>500</v>
      </c>
      <c r="M1374" s="2">
        <v>0</v>
      </c>
      <c r="N1374" s="2">
        <v>500</v>
      </c>
      <c r="O1374" s="2">
        <v>4000</v>
      </c>
      <c r="P1374" s="2">
        <v>0</v>
      </c>
      <c r="Q1374" s="2">
        <v>0</v>
      </c>
      <c r="R1374" s="2">
        <v>4000</v>
      </c>
      <c r="S1374" s="2">
        <v>0</v>
      </c>
      <c r="T1374" s="2">
        <v>500</v>
      </c>
      <c r="U1374" s="2">
        <v>0</v>
      </c>
      <c r="V1374" s="2">
        <v>500</v>
      </c>
      <c r="W1374" s="2">
        <v>0</v>
      </c>
      <c r="X1374" s="2">
        <v>5000</v>
      </c>
      <c r="Y1374" s="2">
        <v>0</v>
      </c>
      <c r="Z1374" s="2">
        <v>5000</v>
      </c>
    </row>
    <row r="1375" spans="1:26" ht="13.2" x14ac:dyDescent="0.25">
      <c r="A1375" s="1">
        <v>44618</v>
      </c>
      <c r="B1375" s="1">
        <v>44618</v>
      </c>
      <c r="C1375" t="s">
        <v>31</v>
      </c>
      <c r="D1375" s="3">
        <v>43153</v>
      </c>
      <c r="E1375" t="s">
        <v>7</v>
      </c>
      <c r="F1375" t="s">
        <v>32</v>
      </c>
      <c r="G1375" t="s">
        <v>60</v>
      </c>
      <c r="H1375" t="s">
        <v>61</v>
      </c>
      <c r="I1375" t="s">
        <v>93</v>
      </c>
      <c r="J1375" t="s">
        <v>36</v>
      </c>
      <c r="K1375" s="2">
        <v>0</v>
      </c>
      <c r="L1375" s="2">
        <v>500</v>
      </c>
      <c r="M1375" s="2">
        <v>0</v>
      </c>
      <c r="N1375" s="2">
        <v>500</v>
      </c>
      <c r="O1375" s="2">
        <v>4000</v>
      </c>
      <c r="P1375" s="2">
        <v>0</v>
      </c>
      <c r="Q1375" s="2">
        <v>0</v>
      </c>
      <c r="R1375" s="2">
        <v>4000</v>
      </c>
      <c r="S1375" s="2">
        <v>0</v>
      </c>
      <c r="T1375" s="2">
        <v>500</v>
      </c>
      <c r="U1375" s="2">
        <v>0</v>
      </c>
      <c r="V1375" s="2">
        <v>500</v>
      </c>
      <c r="W1375" s="2">
        <v>0</v>
      </c>
      <c r="X1375" s="2">
        <v>5000</v>
      </c>
      <c r="Y1375" s="2">
        <v>0</v>
      </c>
      <c r="Z1375" s="2">
        <v>5000</v>
      </c>
    </row>
    <row r="1376" spans="1:26" ht="13.2" x14ac:dyDescent="0.25">
      <c r="A1376" s="1">
        <v>44608</v>
      </c>
      <c r="B1376" s="1">
        <v>44608</v>
      </c>
      <c r="C1376" t="s">
        <v>31</v>
      </c>
      <c r="D1376" s="3">
        <v>43154</v>
      </c>
      <c r="E1376" t="s">
        <v>7</v>
      </c>
      <c r="F1376" t="s">
        <v>72</v>
      </c>
      <c r="G1376" t="s">
        <v>73</v>
      </c>
      <c r="H1376" t="s">
        <v>87</v>
      </c>
      <c r="I1376" t="s">
        <v>471</v>
      </c>
      <c r="J1376" t="s">
        <v>36</v>
      </c>
      <c r="K1376" s="2">
        <v>0</v>
      </c>
      <c r="L1376" s="2">
        <v>500</v>
      </c>
      <c r="M1376" s="2">
        <v>0</v>
      </c>
      <c r="N1376" s="2">
        <v>500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1500</v>
      </c>
      <c r="U1376" s="2">
        <v>0</v>
      </c>
      <c r="V1376" s="2">
        <v>1500</v>
      </c>
      <c r="W1376" s="2">
        <v>0</v>
      </c>
      <c r="X1376" s="2">
        <v>2000</v>
      </c>
      <c r="Y1376" s="2">
        <v>0</v>
      </c>
      <c r="Z1376" s="2">
        <v>2000</v>
      </c>
    </row>
    <row r="1377" spans="1:26" ht="13.2" x14ac:dyDescent="0.25">
      <c r="A1377" s="1">
        <v>44609</v>
      </c>
      <c r="B1377" s="1">
        <v>44609</v>
      </c>
      <c r="C1377" t="s">
        <v>31</v>
      </c>
      <c r="D1377" s="3">
        <v>43154</v>
      </c>
      <c r="E1377" t="s">
        <v>7</v>
      </c>
      <c r="F1377" t="s">
        <v>72</v>
      </c>
      <c r="G1377" t="s">
        <v>38</v>
      </c>
      <c r="H1377" t="s">
        <v>39</v>
      </c>
      <c r="I1377" t="s">
        <v>99</v>
      </c>
      <c r="J1377" t="s">
        <v>41</v>
      </c>
      <c r="K1377" s="2">
        <v>0</v>
      </c>
      <c r="L1377" s="2">
        <v>500</v>
      </c>
      <c r="M1377" s="2">
        <v>0</v>
      </c>
      <c r="N1377" s="2">
        <v>500</v>
      </c>
      <c r="O1377" s="2">
        <v>4000</v>
      </c>
      <c r="P1377" s="2">
        <v>0</v>
      </c>
      <c r="Q1377" s="2">
        <v>0</v>
      </c>
      <c r="R1377" s="2">
        <v>4000</v>
      </c>
      <c r="S1377" s="2">
        <v>0</v>
      </c>
      <c r="T1377" s="2">
        <v>500</v>
      </c>
      <c r="U1377" s="2">
        <v>0</v>
      </c>
      <c r="V1377" s="2">
        <v>500</v>
      </c>
      <c r="W1377" s="2">
        <v>0</v>
      </c>
      <c r="X1377" s="2">
        <v>5000</v>
      </c>
      <c r="Y1377" s="2">
        <v>0</v>
      </c>
      <c r="Z1377" s="2">
        <v>5000</v>
      </c>
    </row>
    <row r="1378" spans="1:26" ht="13.2" x14ac:dyDescent="0.25">
      <c r="A1378" s="1">
        <v>44617</v>
      </c>
      <c r="B1378" s="1">
        <v>44617</v>
      </c>
      <c r="C1378" t="s">
        <v>31</v>
      </c>
      <c r="D1378" s="3">
        <v>43154</v>
      </c>
      <c r="E1378" t="s">
        <v>7</v>
      </c>
      <c r="F1378" t="s">
        <v>72</v>
      </c>
      <c r="G1378" t="s">
        <v>38</v>
      </c>
      <c r="H1378" t="s">
        <v>39</v>
      </c>
      <c r="I1378" t="s">
        <v>99</v>
      </c>
      <c r="J1378" t="s">
        <v>41</v>
      </c>
      <c r="K1378" s="2">
        <v>0</v>
      </c>
      <c r="L1378" s="2">
        <v>500</v>
      </c>
      <c r="M1378" s="2">
        <v>0</v>
      </c>
      <c r="N1378" s="2">
        <v>500</v>
      </c>
      <c r="O1378" s="2">
        <v>4000</v>
      </c>
      <c r="P1378" s="2">
        <v>0</v>
      </c>
      <c r="Q1378" s="2">
        <v>0</v>
      </c>
      <c r="R1378" s="2">
        <v>4000</v>
      </c>
      <c r="S1378" s="2">
        <v>0</v>
      </c>
      <c r="T1378" s="2">
        <v>500</v>
      </c>
      <c r="U1378" s="2">
        <v>0</v>
      </c>
      <c r="V1378" s="2">
        <v>500</v>
      </c>
      <c r="W1378" s="2">
        <v>0</v>
      </c>
      <c r="X1378" s="2">
        <v>5000</v>
      </c>
      <c r="Y1378" s="2">
        <v>0</v>
      </c>
      <c r="Z1378" s="2">
        <v>5000</v>
      </c>
    </row>
    <row r="1379" spans="1:26" ht="13.2" x14ac:dyDescent="0.25">
      <c r="A1379" s="1">
        <v>44626</v>
      </c>
      <c r="B1379" s="1">
        <v>44626</v>
      </c>
      <c r="C1379" t="s">
        <v>31</v>
      </c>
      <c r="D1379" s="3">
        <v>43155</v>
      </c>
      <c r="E1379" t="s">
        <v>7</v>
      </c>
      <c r="F1379" t="s">
        <v>72</v>
      </c>
      <c r="G1379" t="s">
        <v>38</v>
      </c>
      <c r="H1379" t="s">
        <v>39</v>
      </c>
      <c r="I1379" t="s">
        <v>155</v>
      </c>
      <c r="J1379" t="s">
        <v>41</v>
      </c>
      <c r="K1379" s="2">
        <v>0</v>
      </c>
      <c r="L1379" s="2">
        <v>500</v>
      </c>
      <c r="M1379" s="2">
        <v>0</v>
      </c>
      <c r="N1379" s="2">
        <v>500</v>
      </c>
      <c r="O1379" s="2">
        <v>4000</v>
      </c>
      <c r="P1379" s="2">
        <v>0</v>
      </c>
      <c r="Q1379" s="2">
        <v>0</v>
      </c>
      <c r="R1379" s="2">
        <v>4000</v>
      </c>
      <c r="S1379" s="2">
        <v>0</v>
      </c>
      <c r="T1379" s="2">
        <v>500</v>
      </c>
      <c r="U1379" s="2">
        <v>0</v>
      </c>
      <c r="V1379" s="2">
        <v>500</v>
      </c>
      <c r="W1379" s="2">
        <v>0</v>
      </c>
      <c r="X1379" s="2">
        <v>5000</v>
      </c>
      <c r="Y1379" s="2">
        <v>0</v>
      </c>
      <c r="Z1379" s="2">
        <v>5000</v>
      </c>
    </row>
    <row r="1380" spans="1:26" ht="13.2" x14ac:dyDescent="0.25">
      <c r="A1380" s="1">
        <v>44627</v>
      </c>
      <c r="B1380" s="1">
        <v>44627</v>
      </c>
      <c r="C1380" t="s">
        <v>31</v>
      </c>
      <c r="D1380" s="3">
        <v>43155</v>
      </c>
      <c r="E1380" t="s">
        <v>7</v>
      </c>
      <c r="F1380" t="s">
        <v>72</v>
      </c>
      <c r="G1380" t="s">
        <v>57</v>
      </c>
      <c r="H1380" t="s">
        <v>95</v>
      </c>
      <c r="I1380" t="s">
        <v>191</v>
      </c>
      <c r="J1380" t="s">
        <v>36</v>
      </c>
      <c r="K1380" s="2">
        <v>0</v>
      </c>
      <c r="L1380" s="2">
        <v>500</v>
      </c>
      <c r="M1380" s="2">
        <v>0</v>
      </c>
      <c r="N1380" s="2">
        <v>500</v>
      </c>
      <c r="O1380" s="2">
        <v>4000</v>
      </c>
      <c r="P1380" s="2">
        <v>0</v>
      </c>
      <c r="Q1380" s="2">
        <v>0</v>
      </c>
      <c r="R1380" s="2">
        <v>4000</v>
      </c>
      <c r="S1380" s="2">
        <v>0</v>
      </c>
      <c r="T1380" s="2">
        <v>500</v>
      </c>
      <c r="U1380" s="2">
        <v>0</v>
      </c>
      <c r="V1380" s="2">
        <v>500</v>
      </c>
      <c r="W1380" s="2">
        <v>0</v>
      </c>
      <c r="X1380" s="2">
        <v>5000</v>
      </c>
      <c r="Y1380" s="2">
        <v>0</v>
      </c>
      <c r="Z1380" s="2">
        <v>5000</v>
      </c>
    </row>
    <row r="1381" spans="1:26" ht="13.2" x14ac:dyDescent="0.25">
      <c r="A1381" s="1">
        <v>44612</v>
      </c>
      <c r="B1381" s="1">
        <v>44612</v>
      </c>
      <c r="C1381" t="s">
        <v>31</v>
      </c>
      <c r="D1381" s="3">
        <v>43156</v>
      </c>
      <c r="E1381" t="s">
        <v>7</v>
      </c>
      <c r="F1381" t="s">
        <v>72</v>
      </c>
      <c r="G1381" t="s">
        <v>60</v>
      </c>
      <c r="H1381" t="s">
        <v>61</v>
      </c>
      <c r="I1381" t="s">
        <v>221</v>
      </c>
      <c r="J1381" t="s">
        <v>36</v>
      </c>
      <c r="K1381" s="2">
        <v>0</v>
      </c>
      <c r="L1381" s="2">
        <v>3000</v>
      </c>
      <c r="M1381" s="2">
        <v>0</v>
      </c>
      <c r="N1381" s="2">
        <v>3000</v>
      </c>
      <c r="O1381" s="2">
        <v>12000</v>
      </c>
      <c r="P1381" s="2">
        <v>0</v>
      </c>
      <c r="Q1381" s="2">
        <v>0</v>
      </c>
      <c r="R1381" s="2">
        <v>12000</v>
      </c>
      <c r="S1381" s="2">
        <v>0</v>
      </c>
      <c r="T1381" s="2">
        <v>6500</v>
      </c>
      <c r="U1381" s="2">
        <v>0</v>
      </c>
      <c r="V1381" s="2">
        <v>6500</v>
      </c>
      <c r="W1381" s="2">
        <v>0</v>
      </c>
      <c r="X1381" s="2">
        <v>21500</v>
      </c>
      <c r="Y1381" s="2">
        <v>0</v>
      </c>
      <c r="Z1381" s="2">
        <v>21500</v>
      </c>
    </row>
    <row r="1382" spans="1:26" ht="13.2" x14ac:dyDescent="0.25">
      <c r="A1382" s="1">
        <v>44615</v>
      </c>
      <c r="B1382" s="1">
        <v>44615</v>
      </c>
      <c r="C1382" t="s">
        <v>31</v>
      </c>
      <c r="D1382" s="3">
        <v>43156</v>
      </c>
      <c r="E1382" t="s">
        <v>7</v>
      </c>
      <c r="F1382" t="s">
        <v>32</v>
      </c>
      <c r="G1382" t="s">
        <v>38</v>
      </c>
      <c r="H1382" t="s">
        <v>39</v>
      </c>
      <c r="I1382" t="s">
        <v>50</v>
      </c>
      <c r="J1382" t="s">
        <v>41</v>
      </c>
      <c r="K1382" s="2">
        <v>0</v>
      </c>
      <c r="L1382" s="2">
        <v>500</v>
      </c>
      <c r="M1382" s="2">
        <v>0</v>
      </c>
      <c r="N1382" s="2">
        <v>500</v>
      </c>
      <c r="O1382" s="2">
        <v>4000</v>
      </c>
      <c r="P1382" s="2">
        <v>0</v>
      </c>
      <c r="Q1382" s="2">
        <v>0</v>
      </c>
      <c r="R1382" s="2">
        <v>4000</v>
      </c>
      <c r="S1382" s="2">
        <v>0</v>
      </c>
      <c r="T1382" s="2">
        <v>500</v>
      </c>
      <c r="U1382" s="2">
        <v>0</v>
      </c>
      <c r="V1382" s="2">
        <v>500</v>
      </c>
      <c r="W1382" s="2">
        <v>0</v>
      </c>
      <c r="X1382" s="2">
        <v>5000</v>
      </c>
      <c r="Y1382" s="2">
        <v>0</v>
      </c>
      <c r="Z1382" s="2">
        <v>5000</v>
      </c>
    </row>
    <row r="1383" spans="1:26" ht="13.2" x14ac:dyDescent="0.25">
      <c r="A1383" s="1">
        <v>44622</v>
      </c>
      <c r="B1383" s="1">
        <v>44622</v>
      </c>
      <c r="C1383" t="s">
        <v>31</v>
      </c>
      <c r="D1383" s="3">
        <v>43156</v>
      </c>
      <c r="E1383" t="s">
        <v>7</v>
      </c>
      <c r="F1383" t="s">
        <v>72</v>
      </c>
      <c r="G1383" t="s">
        <v>38</v>
      </c>
      <c r="H1383" t="s">
        <v>39</v>
      </c>
      <c r="I1383" t="s">
        <v>155</v>
      </c>
      <c r="J1383" t="s">
        <v>41</v>
      </c>
      <c r="K1383" s="2">
        <v>0</v>
      </c>
      <c r="L1383" s="2">
        <v>500</v>
      </c>
      <c r="M1383" s="2">
        <v>0</v>
      </c>
      <c r="N1383" s="2">
        <v>500</v>
      </c>
      <c r="O1383" s="2">
        <v>4000</v>
      </c>
      <c r="P1383" s="2">
        <v>0</v>
      </c>
      <c r="Q1383" s="2">
        <v>0</v>
      </c>
      <c r="R1383" s="2">
        <v>4000</v>
      </c>
      <c r="S1383" s="2">
        <v>0</v>
      </c>
      <c r="T1383" s="2">
        <v>2500</v>
      </c>
      <c r="U1383" s="2">
        <v>0</v>
      </c>
      <c r="V1383" s="2">
        <v>2500</v>
      </c>
      <c r="W1383" s="2">
        <v>0</v>
      </c>
      <c r="X1383" s="2">
        <v>7000</v>
      </c>
      <c r="Y1383" s="2">
        <v>0</v>
      </c>
      <c r="Z1383" s="2">
        <v>7000</v>
      </c>
    </row>
    <row r="1384" spans="1:26" ht="13.2" x14ac:dyDescent="0.25">
      <c r="A1384" s="1">
        <v>44614</v>
      </c>
      <c r="B1384" s="1">
        <v>44614</v>
      </c>
      <c r="C1384" t="s">
        <v>31</v>
      </c>
      <c r="D1384" s="3">
        <v>43157</v>
      </c>
      <c r="E1384" t="s">
        <v>7</v>
      </c>
      <c r="F1384" t="s">
        <v>32</v>
      </c>
      <c r="G1384" t="s">
        <v>60</v>
      </c>
      <c r="H1384" t="s">
        <v>61</v>
      </c>
      <c r="I1384" t="s">
        <v>132</v>
      </c>
      <c r="J1384" t="s">
        <v>36</v>
      </c>
      <c r="K1384" s="2">
        <v>0</v>
      </c>
      <c r="L1384" s="2">
        <v>500</v>
      </c>
      <c r="M1384" s="2">
        <v>0</v>
      </c>
      <c r="N1384" s="2">
        <v>500</v>
      </c>
      <c r="O1384" s="2">
        <v>4000</v>
      </c>
      <c r="P1384" s="2">
        <v>0</v>
      </c>
      <c r="Q1384" s="2">
        <v>0</v>
      </c>
      <c r="R1384" s="2">
        <v>4000</v>
      </c>
      <c r="S1384" s="2">
        <v>0</v>
      </c>
      <c r="T1384" s="2">
        <v>500</v>
      </c>
      <c r="U1384" s="2">
        <v>0</v>
      </c>
      <c r="V1384" s="2">
        <v>500</v>
      </c>
      <c r="W1384" s="2">
        <v>0</v>
      </c>
      <c r="X1384" s="2">
        <v>5000</v>
      </c>
      <c r="Y1384" s="2">
        <v>0</v>
      </c>
      <c r="Z1384" s="2">
        <v>5000</v>
      </c>
    </row>
    <row r="1385" spans="1:26" ht="13.2" x14ac:dyDescent="0.25">
      <c r="A1385" s="1">
        <v>44620</v>
      </c>
      <c r="B1385" s="1">
        <v>44620</v>
      </c>
      <c r="C1385" t="s">
        <v>31</v>
      </c>
      <c r="D1385" s="3">
        <v>43157</v>
      </c>
      <c r="E1385" t="s">
        <v>7</v>
      </c>
      <c r="F1385" t="s">
        <v>32</v>
      </c>
      <c r="G1385" t="s">
        <v>38</v>
      </c>
      <c r="H1385" t="s">
        <v>39</v>
      </c>
      <c r="I1385" t="s">
        <v>101</v>
      </c>
      <c r="J1385" t="s">
        <v>41</v>
      </c>
      <c r="K1385" s="2">
        <v>0</v>
      </c>
      <c r="L1385" s="2">
        <v>500</v>
      </c>
      <c r="M1385" s="2">
        <v>0</v>
      </c>
      <c r="N1385" s="2">
        <v>500</v>
      </c>
      <c r="O1385" s="2">
        <v>4000</v>
      </c>
      <c r="P1385" s="2">
        <v>0</v>
      </c>
      <c r="Q1385" s="2">
        <v>0</v>
      </c>
      <c r="R1385" s="2">
        <v>4000</v>
      </c>
      <c r="S1385" s="2">
        <v>0</v>
      </c>
      <c r="T1385" s="2">
        <v>500</v>
      </c>
      <c r="U1385" s="2">
        <v>0</v>
      </c>
      <c r="V1385" s="2">
        <v>500</v>
      </c>
      <c r="W1385" s="2">
        <v>0</v>
      </c>
      <c r="X1385" s="2">
        <v>5000</v>
      </c>
      <c r="Y1385" s="2">
        <v>0</v>
      </c>
      <c r="Z1385" s="2">
        <v>5000</v>
      </c>
    </row>
    <row r="1386" spans="1:26" ht="13.2" x14ac:dyDescent="0.25">
      <c r="A1386" s="1">
        <v>44623</v>
      </c>
      <c r="B1386" s="1">
        <v>44623</v>
      </c>
      <c r="C1386" t="s">
        <v>31</v>
      </c>
      <c r="D1386" s="3">
        <v>43157</v>
      </c>
      <c r="E1386" t="s">
        <v>7</v>
      </c>
      <c r="F1386" t="s">
        <v>72</v>
      </c>
      <c r="G1386" t="s">
        <v>38</v>
      </c>
      <c r="H1386" t="s">
        <v>39</v>
      </c>
      <c r="I1386" t="s">
        <v>99</v>
      </c>
      <c r="J1386" t="s">
        <v>41</v>
      </c>
      <c r="K1386" s="2">
        <v>0</v>
      </c>
      <c r="L1386" s="2">
        <v>500</v>
      </c>
      <c r="M1386" s="2">
        <v>0</v>
      </c>
      <c r="N1386" s="2">
        <v>500</v>
      </c>
      <c r="O1386" s="2">
        <v>4000</v>
      </c>
      <c r="P1386" s="2">
        <v>0</v>
      </c>
      <c r="Q1386" s="2">
        <v>0</v>
      </c>
      <c r="R1386" s="2">
        <v>4000</v>
      </c>
      <c r="S1386" s="2">
        <v>0</v>
      </c>
      <c r="T1386" s="2">
        <v>500</v>
      </c>
      <c r="U1386" s="2">
        <v>0</v>
      </c>
      <c r="V1386" s="2">
        <v>500</v>
      </c>
      <c r="W1386" s="2">
        <v>0</v>
      </c>
      <c r="X1386" s="2">
        <v>5000</v>
      </c>
      <c r="Y1386" s="2">
        <v>0</v>
      </c>
      <c r="Z1386" s="2">
        <v>5000</v>
      </c>
    </row>
    <row r="1387" spans="1:26" ht="13.2" x14ac:dyDescent="0.25">
      <c r="A1387" s="1">
        <v>44619</v>
      </c>
      <c r="B1387" s="1">
        <v>44619</v>
      </c>
      <c r="C1387" t="s">
        <v>31</v>
      </c>
      <c r="D1387" s="3">
        <v>43158</v>
      </c>
      <c r="E1387" t="s">
        <v>7</v>
      </c>
      <c r="F1387" t="s">
        <v>32</v>
      </c>
      <c r="G1387" t="s">
        <v>38</v>
      </c>
      <c r="H1387" t="s">
        <v>39</v>
      </c>
      <c r="I1387" t="s">
        <v>40</v>
      </c>
      <c r="J1387" t="s">
        <v>41</v>
      </c>
      <c r="K1387" s="2">
        <v>0</v>
      </c>
      <c r="L1387" s="2">
        <v>500</v>
      </c>
      <c r="M1387" s="2">
        <v>0</v>
      </c>
      <c r="N1387" s="2">
        <v>500</v>
      </c>
      <c r="O1387" s="2">
        <v>4000</v>
      </c>
      <c r="P1387" s="2">
        <v>0</v>
      </c>
      <c r="Q1387" s="2">
        <v>0</v>
      </c>
      <c r="R1387" s="2">
        <v>4000</v>
      </c>
      <c r="S1387" s="2">
        <v>0</v>
      </c>
      <c r="T1387" s="2">
        <v>500</v>
      </c>
      <c r="U1387" s="2">
        <v>0</v>
      </c>
      <c r="V1387" s="2">
        <v>500</v>
      </c>
      <c r="W1387" s="2">
        <v>0</v>
      </c>
      <c r="X1387" s="2">
        <v>5000</v>
      </c>
      <c r="Y1387" s="2">
        <v>0</v>
      </c>
      <c r="Z1387" s="2">
        <v>5000</v>
      </c>
    </row>
    <row r="1388" spans="1:26" ht="13.2" x14ac:dyDescent="0.25">
      <c r="A1388" s="1">
        <v>44621</v>
      </c>
      <c r="B1388" s="1">
        <v>44621</v>
      </c>
      <c r="C1388" t="s">
        <v>31</v>
      </c>
      <c r="D1388" s="3">
        <v>43158</v>
      </c>
      <c r="E1388" t="s">
        <v>7</v>
      </c>
      <c r="F1388" t="s">
        <v>72</v>
      </c>
      <c r="G1388" t="s">
        <v>38</v>
      </c>
      <c r="H1388" t="s">
        <v>39</v>
      </c>
      <c r="I1388" t="s">
        <v>155</v>
      </c>
      <c r="J1388" t="s">
        <v>41</v>
      </c>
      <c r="K1388" s="2">
        <v>0</v>
      </c>
      <c r="L1388" s="2">
        <v>3000</v>
      </c>
      <c r="M1388" s="2">
        <v>0</v>
      </c>
      <c r="N1388" s="2">
        <v>3000</v>
      </c>
      <c r="O1388" s="2">
        <v>26000</v>
      </c>
      <c r="P1388" s="2">
        <v>0</v>
      </c>
      <c r="Q1388" s="2">
        <v>0</v>
      </c>
      <c r="R1388" s="2">
        <v>26000</v>
      </c>
      <c r="S1388" s="2">
        <v>0</v>
      </c>
      <c r="T1388" s="2">
        <v>8000</v>
      </c>
      <c r="U1388" s="2">
        <v>0</v>
      </c>
      <c r="V1388" s="2">
        <v>8000</v>
      </c>
      <c r="W1388" s="2">
        <v>0</v>
      </c>
      <c r="X1388" s="2">
        <v>37000</v>
      </c>
      <c r="Y1388" s="2">
        <v>0</v>
      </c>
      <c r="Z1388" s="2">
        <v>37000</v>
      </c>
    </row>
    <row r="1389" spans="1:26" ht="13.2" x14ac:dyDescent="0.25">
      <c r="A1389" s="1">
        <v>44625</v>
      </c>
      <c r="B1389" s="1">
        <v>44625</v>
      </c>
      <c r="C1389" t="s">
        <v>31</v>
      </c>
      <c r="D1389" s="3">
        <v>43159</v>
      </c>
      <c r="E1389" t="s">
        <v>7</v>
      </c>
      <c r="F1389" t="s">
        <v>32</v>
      </c>
      <c r="G1389" t="s">
        <v>38</v>
      </c>
      <c r="H1389" t="s">
        <v>39</v>
      </c>
      <c r="I1389" t="s">
        <v>48</v>
      </c>
      <c r="J1389" t="s">
        <v>41</v>
      </c>
      <c r="K1389" s="2">
        <v>0</v>
      </c>
      <c r="L1389" s="2">
        <v>500</v>
      </c>
      <c r="M1389" s="2">
        <v>0</v>
      </c>
      <c r="N1389" s="2">
        <v>500</v>
      </c>
      <c r="O1389" s="2">
        <v>4000</v>
      </c>
      <c r="P1389" s="2">
        <v>0</v>
      </c>
      <c r="Q1389" s="2">
        <v>0</v>
      </c>
      <c r="R1389" s="2">
        <v>4000</v>
      </c>
      <c r="S1389" s="2">
        <v>0</v>
      </c>
      <c r="T1389" s="2">
        <v>500</v>
      </c>
      <c r="U1389" s="2">
        <v>0</v>
      </c>
      <c r="V1389" s="2">
        <v>500</v>
      </c>
      <c r="W1389" s="2">
        <v>0</v>
      </c>
      <c r="X1389" s="2">
        <v>5000</v>
      </c>
      <c r="Y1389" s="2">
        <v>0</v>
      </c>
      <c r="Z1389" s="2">
        <v>5000</v>
      </c>
    </row>
    <row r="1390" spans="1:26" ht="13.2" x14ac:dyDescent="0.25">
      <c r="A1390" s="1">
        <v>44628</v>
      </c>
      <c r="B1390" s="1">
        <v>44628</v>
      </c>
      <c r="C1390" t="s">
        <v>105</v>
      </c>
      <c r="D1390" s="3">
        <v>43159</v>
      </c>
      <c r="E1390" t="s">
        <v>7</v>
      </c>
      <c r="F1390" t="s">
        <v>32</v>
      </c>
      <c r="G1390" t="s">
        <v>73</v>
      </c>
      <c r="H1390" t="s">
        <v>87</v>
      </c>
      <c r="I1390" t="s">
        <v>471</v>
      </c>
      <c r="J1390" t="s">
        <v>36</v>
      </c>
      <c r="K1390" s="2">
        <v>0</v>
      </c>
      <c r="L1390" s="2">
        <v>500</v>
      </c>
      <c r="M1390" s="2">
        <v>0</v>
      </c>
      <c r="N1390" s="2">
        <v>500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1500</v>
      </c>
      <c r="U1390" s="2">
        <v>0</v>
      </c>
      <c r="V1390" s="2">
        <v>1500</v>
      </c>
      <c r="W1390" s="2">
        <v>0</v>
      </c>
      <c r="X1390" s="2">
        <v>2000</v>
      </c>
      <c r="Y1390" s="2">
        <v>0</v>
      </c>
      <c r="Z1390" s="2">
        <v>2000</v>
      </c>
    </row>
    <row r="1391" spans="1:26" ht="13.2" x14ac:dyDescent="0.25">
      <c r="A1391" s="1">
        <v>44629</v>
      </c>
      <c r="B1391" s="1">
        <v>44629</v>
      </c>
      <c r="C1391" t="s">
        <v>31</v>
      </c>
      <c r="D1391" s="3">
        <v>43159</v>
      </c>
      <c r="E1391" t="s">
        <v>7</v>
      </c>
      <c r="F1391" t="s">
        <v>43</v>
      </c>
      <c r="G1391" t="s">
        <v>38</v>
      </c>
      <c r="H1391" t="s">
        <v>39</v>
      </c>
      <c r="I1391" t="s">
        <v>144</v>
      </c>
      <c r="J1391" t="s">
        <v>41</v>
      </c>
      <c r="K1391" s="2">
        <v>0</v>
      </c>
      <c r="L1391" s="2">
        <v>500</v>
      </c>
      <c r="M1391" s="2">
        <v>0</v>
      </c>
      <c r="N1391" s="2">
        <v>500</v>
      </c>
      <c r="O1391" s="2">
        <v>4000</v>
      </c>
      <c r="P1391" s="2">
        <v>0</v>
      </c>
      <c r="Q1391" s="2">
        <v>0</v>
      </c>
      <c r="R1391" s="2">
        <v>4000</v>
      </c>
      <c r="S1391" s="2">
        <v>0</v>
      </c>
      <c r="T1391" s="2">
        <v>500</v>
      </c>
      <c r="U1391" s="2">
        <v>0</v>
      </c>
      <c r="V1391" s="2">
        <v>500</v>
      </c>
      <c r="W1391" s="2">
        <v>0</v>
      </c>
      <c r="X1391" s="2">
        <v>5000</v>
      </c>
      <c r="Y1391" s="2">
        <v>0</v>
      </c>
      <c r="Z1391" s="2">
        <v>5000</v>
      </c>
    </row>
    <row r="1392" spans="1:26" ht="13.2" x14ac:dyDescent="0.25">
      <c r="A1392" s="1">
        <v>44630</v>
      </c>
      <c r="B1392" s="1">
        <v>44630</v>
      </c>
      <c r="C1392" t="s">
        <v>31</v>
      </c>
      <c r="D1392" s="3">
        <v>43159</v>
      </c>
      <c r="E1392" t="s">
        <v>7</v>
      </c>
      <c r="F1392" t="s">
        <v>72</v>
      </c>
      <c r="G1392" t="s">
        <v>57</v>
      </c>
      <c r="H1392" t="s">
        <v>79</v>
      </c>
      <c r="I1392" t="s">
        <v>80</v>
      </c>
      <c r="J1392" t="s">
        <v>36</v>
      </c>
      <c r="K1392" s="2">
        <v>0</v>
      </c>
      <c r="L1392" s="2">
        <v>500</v>
      </c>
      <c r="M1392" s="2">
        <v>0</v>
      </c>
      <c r="N1392" s="2">
        <v>500</v>
      </c>
      <c r="O1392" s="2">
        <v>4000</v>
      </c>
      <c r="P1392" s="2">
        <v>0</v>
      </c>
      <c r="Q1392" s="2">
        <v>0</v>
      </c>
      <c r="R1392" s="2">
        <v>4000</v>
      </c>
      <c r="S1392" s="2">
        <v>0</v>
      </c>
      <c r="T1392" s="2">
        <v>500</v>
      </c>
      <c r="U1392" s="2">
        <v>0</v>
      </c>
      <c r="V1392" s="2">
        <v>500</v>
      </c>
      <c r="W1392" s="2">
        <v>0</v>
      </c>
      <c r="X1392" s="2">
        <v>5000</v>
      </c>
      <c r="Y1392" s="2">
        <v>0</v>
      </c>
      <c r="Z1392" s="2">
        <v>5000</v>
      </c>
    </row>
    <row r="1393" spans="1:26" ht="13.2" x14ac:dyDescent="0.25">
      <c r="A1393" s="1">
        <v>44637</v>
      </c>
      <c r="B1393" s="1">
        <v>44637</v>
      </c>
      <c r="C1393" t="s">
        <v>31</v>
      </c>
      <c r="D1393" s="3">
        <v>43159</v>
      </c>
      <c r="E1393" t="s">
        <v>7</v>
      </c>
      <c r="F1393" t="s">
        <v>72</v>
      </c>
      <c r="G1393" t="s">
        <v>57</v>
      </c>
      <c r="H1393" t="s">
        <v>127</v>
      </c>
      <c r="I1393" t="s">
        <v>868</v>
      </c>
      <c r="J1393" t="s">
        <v>36</v>
      </c>
      <c r="K1393" s="2">
        <v>0</v>
      </c>
      <c r="L1393" s="2">
        <v>500</v>
      </c>
      <c r="M1393" s="2">
        <v>0</v>
      </c>
      <c r="N1393" s="2">
        <v>500</v>
      </c>
      <c r="O1393" s="2">
        <v>4000</v>
      </c>
      <c r="P1393" s="2">
        <v>0</v>
      </c>
      <c r="Q1393" s="2">
        <v>0</v>
      </c>
      <c r="R1393" s="2">
        <v>4000</v>
      </c>
      <c r="S1393" s="2">
        <v>0</v>
      </c>
      <c r="T1393" s="2">
        <v>500</v>
      </c>
      <c r="U1393" s="2">
        <v>0</v>
      </c>
      <c r="V1393" s="2">
        <v>500</v>
      </c>
      <c r="W1393" s="2">
        <v>0</v>
      </c>
      <c r="X1393" s="2">
        <v>5000</v>
      </c>
      <c r="Y1393" s="2">
        <v>0</v>
      </c>
      <c r="Z1393" s="2">
        <v>5000</v>
      </c>
    </row>
    <row r="1394" spans="1:26" ht="13.2" x14ac:dyDescent="0.25">
      <c r="A1394" s="1">
        <v>44631</v>
      </c>
      <c r="B1394" s="1">
        <v>44631</v>
      </c>
      <c r="C1394" t="s">
        <v>31</v>
      </c>
      <c r="D1394" s="3">
        <v>43160</v>
      </c>
      <c r="E1394" t="s">
        <v>7</v>
      </c>
      <c r="F1394" t="s">
        <v>72</v>
      </c>
      <c r="G1394" t="s">
        <v>38</v>
      </c>
      <c r="H1394" t="s">
        <v>39</v>
      </c>
      <c r="I1394" t="s">
        <v>99</v>
      </c>
      <c r="J1394" t="s">
        <v>41</v>
      </c>
      <c r="K1394" s="2">
        <v>0</v>
      </c>
      <c r="L1394" s="2">
        <v>1500</v>
      </c>
      <c r="M1394" s="2">
        <v>0</v>
      </c>
      <c r="N1394" s="2">
        <v>1500</v>
      </c>
      <c r="O1394" s="2">
        <v>4000</v>
      </c>
      <c r="P1394" s="2">
        <v>0</v>
      </c>
      <c r="Q1394" s="2">
        <v>0</v>
      </c>
      <c r="R1394" s="2">
        <v>4000</v>
      </c>
      <c r="S1394" s="2">
        <v>0</v>
      </c>
      <c r="T1394" s="2">
        <v>2500</v>
      </c>
      <c r="U1394" s="2">
        <v>0</v>
      </c>
      <c r="V1394" s="2">
        <v>2500</v>
      </c>
      <c r="W1394" s="2">
        <v>0</v>
      </c>
      <c r="X1394" s="2">
        <v>8000</v>
      </c>
      <c r="Y1394" s="2">
        <v>0</v>
      </c>
      <c r="Z1394" s="2">
        <v>8000</v>
      </c>
    </row>
    <row r="1395" spans="1:26" ht="13.2" x14ac:dyDescent="0.25">
      <c r="A1395" s="1">
        <v>44633</v>
      </c>
      <c r="B1395" s="1">
        <v>44633</v>
      </c>
      <c r="C1395" t="s">
        <v>31</v>
      </c>
      <c r="D1395" s="3">
        <v>43160</v>
      </c>
      <c r="E1395" t="s">
        <v>7</v>
      </c>
      <c r="F1395" t="s">
        <v>32</v>
      </c>
      <c r="G1395" t="s">
        <v>38</v>
      </c>
      <c r="H1395" t="s">
        <v>39</v>
      </c>
      <c r="I1395" t="s">
        <v>40</v>
      </c>
      <c r="J1395" t="s">
        <v>41</v>
      </c>
      <c r="K1395" s="2">
        <v>0</v>
      </c>
      <c r="L1395" s="2">
        <v>500</v>
      </c>
      <c r="M1395" s="2">
        <v>0</v>
      </c>
      <c r="N1395" s="2">
        <v>500</v>
      </c>
      <c r="O1395" s="2">
        <v>4000</v>
      </c>
      <c r="P1395" s="2">
        <v>0</v>
      </c>
      <c r="Q1395" s="2">
        <v>0</v>
      </c>
      <c r="R1395" s="2">
        <v>4000</v>
      </c>
      <c r="S1395" s="2">
        <v>0</v>
      </c>
      <c r="T1395" s="2">
        <v>500</v>
      </c>
      <c r="U1395" s="2">
        <v>0</v>
      </c>
      <c r="V1395" s="2">
        <v>500</v>
      </c>
      <c r="W1395" s="2">
        <v>0</v>
      </c>
      <c r="X1395" s="2">
        <v>5000</v>
      </c>
      <c r="Y1395" s="2">
        <v>0</v>
      </c>
      <c r="Z1395" s="2">
        <v>5000</v>
      </c>
    </row>
    <row r="1396" spans="1:26" ht="13.2" x14ac:dyDescent="0.25">
      <c r="A1396" s="1">
        <v>44634</v>
      </c>
      <c r="B1396" s="1">
        <v>44634</v>
      </c>
      <c r="C1396" t="s">
        <v>31</v>
      </c>
      <c r="D1396" s="3">
        <v>43161</v>
      </c>
      <c r="E1396" t="s">
        <v>7</v>
      </c>
      <c r="F1396" t="s">
        <v>32</v>
      </c>
      <c r="G1396" t="s">
        <v>38</v>
      </c>
      <c r="H1396" t="s">
        <v>39</v>
      </c>
      <c r="I1396" t="s">
        <v>50</v>
      </c>
      <c r="J1396" t="s">
        <v>41</v>
      </c>
      <c r="K1396" s="2">
        <v>0</v>
      </c>
      <c r="L1396" s="2">
        <v>500</v>
      </c>
      <c r="M1396" s="2">
        <v>0</v>
      </c>
      <c r="N1396" s="2">
        <v>500</v>
      </c>
      <c r="O1396" s="2">
        <v>4000</v>
      </c>
      <c r="P1396" s="2">
        <v>0</v>
      </c>
      <c r="Q1396" s="2">
        <v>0</v>
      </c>
      <c r="R1396" s="2">
        <v>4000</v>
      </c>
      <c r="S1396" s="2">
        <v>0</v>
      </c>
      <c r="T1396" s="2">
        <v>500</v>
      </c>
      <c r="U1396" s="2">
        <v>0</v>
      </c>
      <c r="V1396" s="2">
        <v>500</v>
      </c>
      <c r="W1396" s="2">
        <v>0</v>
      </c>
      <c r="X1396" s="2">
        <v>5000</v>
      </c>
      <c r="Y1396" s="2">
        <v>0</v>
      </c>
      <c r="Z1396" s="2">
        <v>5000</v>
      </c>
    </row>
    <row r="1397" spans="1:26" ht="13.2" x14ac:dyDescent="0.25">
      <c r="A1397" s="1">
        <v>44636</v>
      </c>
      <c r="B1397" s="1">
        <v>44636</v>
      </c>
      <c r="C1397" t="s">
        <v>31</v>
      </c>
      <c r="D1397" s="3">
        <v>43161</v>
      </c>
      <c r="E1397" t="s">
        <v>7</v>
      </c>
      <c r="F1397" t="s">
        <v>32</v>
      </c>
      <c r="G1397" t="s">
        <v>38</v>
      </c>
      <c r="H1397" t="s">
        <v>39</v>
      </c>
      <c r="I1397" t="s">
        <v>40</v>
      </c>
      <c r="J1397" t="s">
        <v>41</v>
      </c>
      <c r="K1397" s="2">
        <v>0</v>
      </c>
      <c r="L1397" s="2">
        <v>500</v>
      </c>
      <c r="M1397" s="2">
        <v>0</v>
      </c>
      <c r="N1397" s="2">
        <v>500</v>
      </c>
      <c r="O1397" s="2">
        <v>4000</v>
      </c>
      <c r="P1397" s="2">
        <v>0</v>
      </c>
      <c r="Q1397" s="2">
        <v>0</v>
      </c>
      <c r="R1397" s="2">
        <v>4000</v>
      </c>
      <c r="S1397" s="2">
        <v>0</v>
      </c>
      <c r="T1397" s="2">
        <v>500</v>
      </c>
      <c r="U1397" s="2">
        <v>0</v>
      </c>
      <c r="V1397" s="2">
        <v>500</v>
      </c>
      <c r="W1397" s="2">
        <v>0</v>
      </c>
      <c r="X1397" s="2">
        <v>5000</v>
      </c>
      <c r="Y1397" s="2">
        <v>0</v>
      </c>
      <c r="Z1397" s="2">
        <v>5000</v>
      </c>
    </row>
    <row r="1398" spans="1:26" ht="13.2" x14ac:dyDescent="0.25">
      <c r="A1398" s="1">
        <v>44640</v>
      </c>
      <c r="B1398" s="1">
        <v>44640</v>
      </c>
      <c r="C1398" t="s">
        <v>105</v>
      </c>
      <c r="D1398" s="3">
        <v>43162</v>
      </c>
      <c r="E1398" t="s">
        <v>7</v>
      </c>
      <c r="F1398" t="s">
        <v>43</v>
      </c>
      <c r="G1398" t="s">
        <v>57</v>
      </c>
      <c r="H1398" t="s">
        <v>79</v>
      </c>
      <c r="I1398" t="s">
        <v>709</v>
      </c>
      <c r="J1398" t="s">
        <v>36</v>
      </c>
      <c r="K1398" s="2">
        <v>0</v>
      </c>
      <c r="L1398" s="2">
        <v>500</v>
      </c>
      <c r="M1398" s="2">
        <v>0</v>
      </c>
      <c r="N1398" s="2">
        <v>500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1500</v>
      </c>
      <c r="U1398" s="2">
        <v>0</v>
      </c>
      <c r="V1398" s="2">
        <v>1500</v>
      </c>
      <c r="W1398" s="2">
        <v>0</v>
      </c>
      <c r="X1398" s="2">
        <v>2000</v>
      </c>
      <c r="Y1398" s="2">
        <v>0</v>
      </c>
      <c r="Z1398" s="2">
        <v>2000</v>
      </c>
    </row>
    <row r="1399" spans="1:26" ht="13.2" x14ac:dyDescent="0.25">
      <c r="A1399" s="1">
        <v>44638</v>
      </c>
      <c r="B1399" s="1">
        <v>44638</v>
      </c>
      <c r="C1399" t="s">
        <v>31</v>
      </c>
      <c r="D1399" s="3">
        <v>43163</v>
      </c>
      <c r="E1399" t="s">
        <v>7</v>
      </c>
      <c r="F1399" t="s">
        <v>72</v>
      </c>
      <c r="G1399" t="s">
        <v>38</v>
      </c>
      <c r="H1399" t="s">
        <v>64</v>
      </c>
      <c r="I1399" t="s">
        <v>103</v>
      </c>
      <c r="J1399" t="s">
        <v>41</v>
      </c>
      <c r="K1399" s="2">
        <v>0</v>
      </c>
      <c r="L1399" s="2">
        <v>500</v>
      </c>
      <c r="M1399" s="2">
        <v>0</v>
      </c>
      <c r="N1399" s="2">
        <v>500</v>
      </c>
      <c r="O1399" s="2">
        <v>4000</v>
      </c>
      <c r="P1399" s="2">
        <v>0</v>
      </c>
      <c r="Q1399" s="2">
        <v>0</v>
      </c>
      <c r="R1399" s="2">
        <v>4000</v>
      </c>
      <c r="S1399" s="2">
        <v>0</v>
      </c>
      <c r="T1399" s="2">
        <v>500</v>
      </c>
      <c r="U1399" s="2">
        <v>0</v>
      </c>
      <c r="V1399" s="2">
        <v>500</v>
      </c>
      <c r="W1399" s="2">
        <v>0</v>
      </c>
      <c r="X1399" s="2">
        <v>5000</v>
      </c>
      <c r="Y1399" s="2">
        <v>0</v>
      </c>
      <c r="Z1399" s="2">
        <v>5000</v>
      </c>
    </row>
    <row r="1400" spans="1:26" ht="13.2" x14ac:dyDescent="0.25">
      <c r="A1400" s="1">
        <v>44635</v>
      </c>
      <c r="B1400" s="1">
        <v>44635</v>
      </c>
      <c r="C1400" t="s">
        <v>31</v>
      </c>
      <c r="D1400" s="3">
        <v>43164</v>
      </c>
      <c r="E1400" t="s">
        <v>7</v>
      </c>
      <c r="F1400" t="s">
        <v>32</v>
      </c>
      <c r="G1400" t="s">
        <v>38</v>
      </c>
      <c r="H1400" t="s">
        <v>39</v>
      </c>
      <c r="I1400" t="s">
        <v>50</v>
      </c>
      <c r="J1400" t="s">
        <v>41</v>
      </c>
      <c r="K1400" s="2">
        <v>0</v>
      </c>
      <c r="L1400" s="2">
        <v>500</v>
      </c>
      <c r="M1400" s="2">
        <v>0</v>
      </c>
      <c r="N1400" s="2">
        <v>500</v>
      </c>
      <c r="O1400" s="2">
        <v>4000</v>
      </c>
      <c r="P1400" s="2">
        <v>0</v>
      </c>
      <c r="Q1400" s="2">
        <v>0</v>
      </c>
      <c r="R1400" s="2">
        <v>4000</v>
      </c>
      <c r="S1400" s="2">
        <v>0</v>
      </c>
      <c r="T1400" s="2">
        <v>500</v>
      </c>
      <c r="U1400" s="2">
        <v>0</v>
      </c>
      <c r="V1400" s="2">
        <v>500</v>
      </c>
      <c r="W1400" s="2">
        <v>0</v>
      </c>
      <c r="X1400" s="2">
        <v>5000</v>
      </c>
      <c r="Y1400" s="2">
        <v>0</v>
      </c>
      <c r="Z1400" s="2">
        <v>5000</v>
      </c>
    </row>
    <row r="1401" spans="1:26" ht="13.2" x14ac:dyDescent="0.25">
      <c r="A1401" s="1">
        <v>44643</v>
      </c>
      <c r="B1401" s="1">
        <v>44643</v>
      </c>
      <c r="C1401" t="s">
        <v>105</v>
      </c>
      <c r="D1401" s="3">
        <v>43164</v>
      </c>
      <c r="E1401" t="s">
        <v>7</v>
      </c>
      <c r="F1401" t="s">
        <v>72</v>
      </c>
      <c r="G1401" t="s">
        <v>73</v>
      </c>
      <c r="H1401" t="s">
        <v>244</v>
      </c>
      <c r="I1401" t="s">
        <v>461</v>
      </c>
      <c r="J1401" t="s">
        <v>36</v>
      </c>
      <c r="K1401" s="2">
        <v>0</v>
      </c>
      <c r="L1401" s="2">
        <v>500</v>
      </c>
      <c r="M1401" s="2">
        <v>0</v>
      </c>
      <c r="N1401" s="2">
        <v>500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1500</v>
      </c>
      <c r="U1401" s="2">
        <v>0</v>
      </c>
      <c r="V1401" s="2">
        <v>1500</v>
      </c>
      <c r="W1401" s="2">
        <v>0</v>
      </c>
      <c r="X1401" s="2">
        <v>2000</v>
      </c>
      <c r="Y1401" s="2">
        <v>0</v>
      </c>
      <c r="Z1401" s="2">
        <v>2000</v>
      </c>
    </row>
    <row r="1402" spans="1:26" ht="13.2" x14ac:dyDescent="0.25">
      <c r="A1402" s="1">
        <v>44639</v>
      </c>
      <c r="B1402" s="1">
        <v>44639</v>
      </c>
      <c r="C1402" t="s">
        <v>31</v>
      </c>
      <c r="D1402" s="3">
        <v>43165</v>
      </c>
      <c r="E1402" t="s">
        <v>7</v>
      </c>
      <c r="F1402" t="s">
        <v>32</v>
      </c>
      <c r="G1402" t="s">
        <v>38</v>
      </c>
      <c r="H1402" t="s">
        <v>64</v>
      </c>
      <c r="I1402" t="s">
        <v>103</v>
      </c>
      <c r="J1402" t="s">
        <v>41</v>
      </c>
      <c r="K1402" s="2">
        <v>0</v>
      </c>
      <c r="L1402" s="2">
        <v>500</v>
      </c>
      <c r="M1402" s="2">
        <v>0</v>
      </c>
      <c r="N1402" s="2">
        <v>500</v>
      </c>
      <c r="O1402" s="2">
        <v>4000</v>
      </c>
      <c r="P1402" s="2">
        <v>0</v>
      </c>
      <c r="Q1402" s="2">
        <v>0</v>
      </c>
      <c r="R1402" s="2">
        <v>4000</v>
      </c>
      <c r="S1402" s="2">
        <v>0</v>
      </c>
      <c r="T1402" s="2">
        <v>500</v>
      </c>
      <c r="U1402" s="2">
        <v>0</v>
      </c>
      <c r="V1402" s="2">
        <v>500</v>
      </c>
      <c r="W1402" s="2">
        <v>0</v>
      </c>
      <c r="X1402" s="2">
        <v>5000</v>
      </c>
      <c r="Y1402" s="2">
        <v>0</v>
      </c>
      <c r="Z1402" s="2">
        <v>5000</v>
      </c>
    </row>
    <row r="1403" spans="1:26" ht="13.2" x14ac:dyDescent="0.25">
      <c r="A1403" s="1">
        <v>44641</v>
      </c>
      <c r="B1403" s="1">
        <v>44641</v>
      </c>
      <c r="C1403" t="s">
        <v>31</v>
      </c>
      <c r="D1403" s="3">
        <v>43165</v>
      </c>
      <c r="E1403" t="s">
        <v>7</v>
      </c>
      <c r="F1403" t="s">
        <v>32</v>
      </c>
      <c r="G1403" t="s">
        <v>38</v>
      </c>
      <c r="H1403" t="s">
        <v>64</v>
      </c>
      <c r="I1403" t="s">
        <v>164</v>
      </c>
      <c r="J1403" t="s">
        <v>41</v>
      </c>
      <c r="K1403" s="2">
        <v>0</v>
      </c>
      <c r="L1403" s="2">
        <v>1200</v>
      </c>
      <c r="M1403" s="2">
        <v>0</v>
      </c>
      <c r="N1403" s="2">
        <v>1200</v>
      </c>
      <c r="O1403" s="2">
        <v>4800</v>
      </c>
      <c r="P1403" s="2">
        <v>0</v>
      </c>
      <c r="Q1403" s="2">
        <v>0</v>
      </c>
      <c r="R1403" s="2">
        <v>4800</v>
      </c>
      <c r="S1403" s="2">
        <v>0</v>
      </c>
      <c r="T1403" s="2">
        <v>3600</v>
      </c>
      <c r="U1403" s="2">
        <v>0</v>
      </c>
      <c r="V1403" s="2">
        <v>3600</v>
      </c>
      <c r="W1403" s="2">
        <v>0</v>
      </c>
      <c r="X1403" s="2">
        <v>9600</v>
      </c>
      <c r="Y1403" s="2">
        <v>0</v>
      </c>
      <c r="Z1403" s="2">
        <v>9600</v>
      </c>
    </row>
    <row r="1404" spans="1:26" ht="13.2" x14ac:dyDescent="0.25">
      <c r="A1404" s="1">
        <v>44642</v>
      </c>
      <c r="B1404" s="1">
        <v>44642</v>
      </c>
      <c r="C1404" t="s">
        <v>31</v>
      </c>
      <c r="D1404" s="3">
        <v>43165</v>
      </c>
      <c r="E1404" t="s">
        <v>7</v>
      </c>
      <c r="F1404" t="s">
        <v>32</v>
      </c>
      <c r="G1404" t="s">
        <v>38</v>
      </c>
      <c r="H1404" t="s">
        <v>39</v>
      </c>
      <c r="I1404" t="s">
        <v>101</v>
      </c>
      <c r="J1404" t="s">
        <v>41</v>
      </c>
      <c r="K1404" s="2">
        <v>0</v>
      </c>
      <c r="L1404" s="2">
        <v>500</v>
      </c>
      <c r="M1404" s="2">
        <v>0</v>
      </c>
      <c r="N1404" s="2">
        <v>500</v>
      </c>
      <c r="O1404" s="2">
        <v>4000</v>
      </c>
      <c r="P1404" s="2">
        <v>0</v>
      </c>
      <c r="Q1404" s="2">
        <v>0</v>
      </c>
      <c r="R1404" s="2">
        <v>4000</v>
      </c>
      <c r="S1404" s="2">
        <v>0</v>
      </c>
      <c r="T1404" s="2">
        <v>500</v>
      </c>
      <c r="U1404" s="2">
        <v>0</v>
      </c>
      <c r="V1404" s="2">
        <v>500</v>
      </c>
      <c r="W1404" s="2">
        <v>0</v>
      </c>
      <c r="X1404" s="2">
        <v>5000</v>
      </c>
      <c r="Y1404" s="2">
        <v>0</v>
      </c>
      <c r="Z1404" s="2">
        <v>5000</v>
      </c>
    </row>
    <row r="1405" spans="1:26" ht="13.8" thickBot="1" x14ac:dyDescent="0.3">
      <c r="A1405" s="11">
        <v>44644</v>
      </c>
      <c r="B1405" s="11">
        <v>44644</v>
      </c>
      <c r="C1405" t="s">
        <v>31</v>
      </c>
      <c r="D1405" s="3">
        <v>43165</v>
      </c>
      <c r="E1405" t="s">
        <v>7</v>
      </c>
      <c r="F1405" t="s">
        <v>32</v>
      </c>
      <c r="G1405" t="s">
        <v>38</v>
      </c>
      <c r="H1405" t="s">
        <v>39</v>
      </c>
      <c r="I1405" t="s">
        <v>51</v>
      </c>
      <c r="J1405" t="s">
        <v>41</v>
      </c>
      <c r="K1405" s="9">
        <v>0</v>
      </c>
      <c r="L1405" s="9">
        <v>500</v>
      </c>
      <c r="M1405" s="9">
        <v>0</v>
      </c>
      <c r="N1405" s="9">
        <v>500</v>
      </c>
      <c r="O1405" s="10"/>
      <c r="P1405" s="10"/>
      <c r="Q1405" s="10"/>
      <c r="R1405" s="10"/>
      <c r="S1405" s="10"/>
      <c r="T1405" s="10"/>
      <c r="U1405" s="10"/>
      <c r="V1405" s="10"/>
      <c r="W1405" s="9">
        <v>0</v>
      </c>
      <c r="X1405" s="9">
        <v>500</v>
      </c>
      <c r="Y1405" s="9">
        <v>0</v>
      </c>
      <c r="Z1405" s="9">
        <v>500</v>
      </c>
    </row>
    <row r="1406" spans="1:26" ht="13.8" thickTop="1" x14ac:dyDescent="0.25">
      <c r="A1406">
        <f>SUM(IF(FREQUENCY(A11:A1405,A11:A1405),1))</f>
        <v>1369</v>
      </c>
      <c r="B1406">
        <f>COUNTA(B11:B1405)</f>
        <v>1395</v>
      </c>
      <c r="K1406" s="2">
        <f>SUM(K11:K1405)</f>
        <v>11557291.240000099</v>
      </c>
      <c r="L1406" s="2">
        <f t="shared" ref="L1406:Z1406" si="0">SUM(L11:L1405)</f>
        <v>4157600.5800000234</v>
      </c>
      <c r="M1406" s="2">
        <f t="shared" si="0"/>
        <v>0</v>
      </c>
      <c r="N1406" s="2">
        <f t="shared" si="0"/>
        <v>15714891.820000032</v>
      </c>
      <c r="O1406" s="2">
        <f t="shared" si="0"/>
        <v>45798151.529999942</v>
      </c>
      <c r="P1406" s="2">
        <f t="shared" si="0"/>
        <v>89426173.709999964</v>
      </c>
      <c r="Q1406" s="2">
        <f t="shared" si="0"/>
        <v>3636514.0399999996</v>
      </c>
      <c r="R1406" s="2">
        <f t="shared" si="0"/>
        <v>131587811.19999984</v>
      </c>
      <c r="S1406" s="2">
        <f t="shared" si="0"/>
        <v>37126564.039999962</v>
      </c>
      <c r="T1406" s="2">
        <f t="shared" si="0"/>
        <v>15691191.390000008</v>
      </c>
      <c r="U1406" s="2">
        <f t="shared" si="0"/>
        <v>211595.18000000002</v>
      </c>
      <c r="V1406" s="2">
        <f t="shared" si="0"/>
        <v>52606160.250000007</v>
      </c>
      <c r="W1406" s="2">
        <f t="shared" si="0"/>
        <v>138110028.99000078</v>
      </c>
      <c r="X1406" s="2">
        <f t="shared" si="0"/>
        <v>65646943.500000395</v>
      </c>
      <c r="Y1406" s="2">
        <f t="shared" si="0"/>
        <v>3848109.2199999997</v>
      </c>
      <c r="Z1406" s="2">
        <f t="shared" si="0"/>
        <v>199908863.2700004</v>
      </c>
    </row>
    <row r="1407" spans="1:26" ht="13.2" x14ac:dyDescent="0.25">
      <c r="N1407" s="2"/>
      <c r="R1407" s="2"/>
      <c r="V1407" s="2"/>
      <c r="W1407" s="2"/>
      <c r="X1407" s="2"/>
      <c r="Y1407" s="2"/>
      <c r="Z1407" s="2"/>
    </row>
  </sheetData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AA578"/>
  <sheetViews>
    <sheetView workbookViewId="0">
      <selection activeCell="E31" sqref="E31"/>
    </sheetView>
  </sheetViews>
  <sheetFormatPr defaultRowHeight="12.75" customHeight="1" x14ac:dyDescent="0.25"/>
  <cols>
    <col min="1" max="1" width="17.6640625" style="4" customWidth="1"/>
    <col min="2" max="2" width="21" style="4" bestFit="1" customWidth="1"/>
    <col min="3" max="3" width="11.109375" style="4" bestFit="1" customWidth="1"/>
    <col min="4" max="4" width="14.5546875" style="4" bestFit="1" customWidth="1"/>
    <col min="5" max="5" width="10.5546875" style="4" bestFit="1" customWidth="1"/>
    <col min="6" max="6" width="17" style="4" bestFit="1" customWidth="1"/>
    <col min="7" max="7" width="38.33203125" style="4" bestFit="1" customWidth="1"/>
    <col min="8" max="8" width="44.88671875" style="4" bestFit="1" customWidth="1"/>
    <col min="9" max="9" width="38.109375" style="4" bestFit="1" customWidth="1"/>
    <col min="10" max="10" width="35.21875" style="4" bestFit="1" customWidth="1"/>
    <col min="11" max="11" width="12.109375" style="4" bestFit="1" customWidth="1"/>
    <col min="12" max="12" width="13.109375" style="4" bestFit="1" customWidth="1"/>
    <col min="13" max="13" width="13.77734375" style="4" bestFit="1" customWidth="1"/>
    <col min="14" max="14" width="12.5546875" style="4" bestFit="1" customWidth="1"/>
    <col min="15" max="15" width="16.33203125" style="4" bestFit="1" customWidth="1"/>
    <col min="16" max="16" width="13.88671875" style="4" bestFit="1" customWidth="1"/>
    <col min="17" max="17" width="13.21875" style="4" bestFit="1" customWidth="1"/>
    <col min="18" max="18" width="12.6640625" style="4" bestFit="1" customWidth="1"/>
    <col min="19" max="19" width="16.44140625" style="4" bestFit="1" customWidth="1"/>
    <col min="20" max="20" width="12.6640625" style="4" bestFit="1" customWidth="1"/>
    <col min="21" max="21" width="12.109375" style="4" bestFit="1" customWidth="1"/>
    <col min="22" max="22" width="10.44140625" style="4" bestFit="1" customWidth="1"/>
    <col min="23" max="23" width="14.77734375" style="4" bestFit="1" customWidth="1"/>
    <col min="24" max="25" width="12.6640625" style="4" bestFit="1" customWidth="1"/>
    <col min="26" max="26" width="11.6640625" style="4" bestFit="1" customWidth="1"/>
    <col min="27" max="27" width="13.77734375" style="4" bestFit="1" customWidth="1"/>
    <col min="28" max="256" width="6.88671875" style="4" customWidth="1"/>
    <col min="257" max="16384" width="8.88671875" style="4"/>
  </cols>
  <sheetData>
    <row r="1" spans="1:27" ht="13.2" x14ac:dyDescent="0.25">
      <c r="A1" s="4" t="s">
        <v>880</v>
      </c>
    </row>
    <row r="2" spans="1:27" ht="13.2" x14ac:dyDescent="0.25">
      <c r="A2" s="4" t="s">
        <v>881</v>
      </c>
    </row>
    <row r="3" spans="1:27" ht="13.2" x14ac:dyDescent="0.25">
      <c r="A3" s="4" t="s">
        <v>882</v>
      </c>
    </row>
    <row r="4" spans="1:27" ht="13.2" x14ac:dyDescent="0.25">
      <c r="A4" s="4" t="s">
        <v>883</v>
      </c>
    </row>
    <row r="5" spans="1:27" ht="13.2" x14ac:dyDescent="0.25">
      <c r="A5" s="4" t="s">
        <v>873</v>
      </c>
    </row>
    <row r="6" spans="1:27" ht="13.2" x14ac:dyDescent="0.25">
      <c r="A6" s="4" t="s">
        <v>0</v>
      </c>
    </row>
    <row r="7" spans="1:27" ht="13.2" x14ac:dyDescent="0.25">
      <c r="A7" s="4" t="s">
        <v>2</v>
      </c>
      <c r="B7" s="4" t="s">
        <v>3</v>
      </c>
    </row>
    <row r="8" spans="1:27" ht="13.2" x14ac:dyDescent="0.25">
      <c r="A8" s="4" t="s">
        <v>4</v>
      </c>
      <c r="B8" s="4" t="s">
        <v>5</v>
      </c>
    </row>
    <row r="9" spans="1:27" ht="13.2" x14ac:dyDescent="0.25">
      <c r="A9" s="4" t="s">
        <v>878</v>
      </c>
      <c r="B9" s="4" t="s">
        <v>879</v>
      </c>
    </row>
    <row r="10" spans="1:27" ht="13.2" x14ac:dyDescent="0.25">
      <c r="A10" s="4" t="s">
        <v>6</v>
      </c>
      <c r="B10" s="4" t="s">
        <v>7</v>
      </c>
    </row>
    <row r="11" spans="1:27" ht="13.2" x14ac:dyDescent="0.25">
      <c r="A11" s="4" t="s">
        <v>30</v>
      </c>
      <c r="B11" s="4" t="s">
        <v>8</v>
      </c>
      <c r="C11" s="4" t="s">
        <v>9</v>
      </c>
      <c r="D11" s="4" t="s">
        <v>10</v>
      </c>
      <c r="E11" s="4" t="s">
        <v>11</v>
      </c>
      <c r="F11" s="4" t="s">
        <v>12</v>
      </c>
      <c r="G11" s="4" t="s">
        <v>869</v>
      </c>
      <c r="H11" s="4" t="s">
        <v>870</v>
      </c>
      <c r="I11" s="4" t="s">
        <v>871</v>
      </c>
      <c r="J11" s="4" t="s">
        <v>29</v>
      </c>
      <c r="K11" s="4" t="s">
        <v>872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</row>
    <row r="12" spans="1:27" ht="13.2" x14ac:dyDescent="0.25">
      <c r="A12" s="6">
        <v>16542</v>
      </c>
      <c r="B12" s="6">
        <v>16542</v>
      </c>
      <c r="C12" s="4" t="s">
        <v>31</v>
      </c>
      <c r="D12" s="4" t="s">
        <v>47</v>
      </c>
      <c r="E12" s="4" t="s">
        <v>7</v>
      </c>
      <c r="F12" s="4" t="s">
        <v>32</v>
      </c>
      <c r="G12" s="4" t="s">
        <v>38</v>
      </c>
      <c r="H12" s="4" t="s">
        <v>39</v>
      </c>
      <c r="I12" s="4" t="s">
        <v>48</v>
      </c>
      <c r="J12" s="4" t="s">
        <v>49</v>
      </c>
      <c r="K12" s="4" t="s">
        <v>41</v>
      </c>
      <c r="L12" s="5">
        <v>82477.179999999993</v>
      </c>
      <c r="M12" s="5">
        <v>1000</v>
      </c>
      <c r="N12" s="5">
        <v>0</v>
      </c>
      <c r="O12" s="5">
        <v>83477.179999999993</v>
      </c>
      <c r="P12" s="5">
        <v>0.01</v>
      </c>
      <c r="Q12" s="5">
        <v>404519.71</v>
      </c>
      <c r="R12" s="5">
        <v>0</v>
      </c>
      <c r="S12" s="5">
        <v>404519.72</v>
      </c>
      <c r="T12" s="5">
        <v>6460.83</v>
      </c>
      <c r="U12" s="5">
        <v>0</v>
      </c>
      <c r="V12" s="5">
        <v>0</v>
      </c>
      <c r="W12" s="5">
        <v>6460.83</v>
      </c>
      <c r="X12" s="5">
        <v>493457.72</v>
      </c>
      <c r="Y12" s="5">
        <v>1000.01</v>
      </c>
      <c r="Z12" s="5">
        <v>0</v>
      </c>
      <c r="AA12" s="5">
        <v>494457.73</v>
      </c>
    </row>
    <row r="13" spans="1:27" ht="13.2" x14ac:dyDescent="0.25">
      <c r="A13" s="6">
        <v>17891</v>
      </c>
      <c r="B13" s="6">
        <v>17891</v>
      </c>
      <c r="C13" s="4" t="s">
        <v>31</v>
      </c>
      <c r="D13" s="4" t="s">
        <v>52</v>
      </c>
      <c r="E13" s="4" t="s">
        <v>7</v>
      </c>
      <c r="F13" s="4" t="s">
        <v>32</v>
      </c>
      <c r="G13" s="4" t="s">
        <v>38</v>
      </c>
      <c r="H13" s="4" t="s">
        <v>39</v>
      </c>
      <c r="I13" s="4" t="s">
        <v>40</v>
      </c>
      <c r="J13" s="4" t="s">
        <v>42</v>
      </c>
      <c r="K13" s="4" t="s">
        <v>41</v>
      </c>
      <c r="L13" s="5">
        <v>3552.86</v>
      </c>
      <c r="M13" s="5">
        <v>472.98</v>
      </c>
      <c r="N13" s="5">
        <v>0</v>
      </c>
      <c r="O13" s="5">
        <v>4025.84</v>
      </c>
      <c r="P13" s="5">
        <v>0</v>
      </c>
      <c r="Q13" s="5">
        <v>33311.61</v>
      </c>
      <c r="R13" s="5">
        <v>0</v>
      </c>
      <c r="S13" s="5">
        <v>33311.61</v>
      </c>
      <c r="T13" s="5">
        <v>24278.47</v>
      </c>
      <c r="U13" s="5">
        <v>9839</v>
      </c>
      <c r="V13" s="5">
        <v>0</v>
      </c>
      <c r="W13" s="5">
        <v>34117.47</v>
      </c>
      <c r="X13" s="5">
        <v>61142.94</v>
      </c>
      <c r="Y13" s="5">
        <v>10311.98</v>
      </c>
      <c r="Z13" s="5">
        <v>0</v>
      </c>
      <c r="AA13" s="5">
        <v>71454.92</v>
      </c>
    </row>
    <row r="14" spans="1:27" ht="13.2" x14ac:dyDescent="0.25">
      <c r="A14" s="6">
        <v>216</v>
      </c>
      <c r="B14" s="6">
        <v>216</v>
      </c>
      <c r="C14" s="4" t="s">
        <v>31</v>
      </c>
      <c r="D14" s="4" t="s">
        <v>66</v>
      </c>
      <c r="E14" s="4" t="s">
        <v>7</v>
      </c>
      <c r="F14" s="4" t="s">
        <v>32</v>
      </c>
      <c r="G14" s="4" t="s">
        <v>67</v>
      </c>
      <c r="H14" s="4" t="s">
        <v>68</v>
      </c>
      <c r="I14" s="4" t="s">
        <v>69</v>
      </c>
      <c r="J14" s="4" t="s">
        <v>71</v>
      </c>
      <c r="K14" s="4" t="s">
        <v>70</v>
      </c>
      <c r="L14" s="5">
        <v>54795.72</v>
      </c>
      <c r="M14" s="5">
        <v>28971.96</v>
      </c>
      <c r="N14" s="5">
        <v>0</v>
      </c>
      <c r="O14" s="5">
        <v>83767.679999999993</v>
      </c>
      <c r="P14" s="5">
        <v>244713.31</v>
      </c>
      <c r="Q14" s="5">
        <v>155888.28</v>
      </c>
      <c r="R14" s="5">
        <v>0</v>
      </c>
      <c r="S14" s="5">
        <v>400601.59</v>
      </c>
      <c r="T14" s="5">
        <v>428138.97</v>
      </c>
      <c r="U14" s="5">
        <v>86231.44</v>
      </c>
      <c r="V14" s="5">
        <v>0</v>
      </c>
      <c r="W14" s="5">
        <v>514370.41</v>
      </c>
      <c r="X14" s="5">
        <v>638822.97</v>
      </c>
      <c r="Y14" s="5">
        <v>359916.71</v>
      </c>
      <c r="Z14" s="5">
        <v>0</v>
      </c>
      <c r="AA14" s="5">
        <v>998739.68</v>
      </c>
    </row>
    <row r="15" spans="1:27" ht="13.2" x14ac:dyDescent="0.25">
      <c r="A15" s="6">
        <v>346</v>
      </c>
      <c r="B15" s="6">
        <v>346</v>
      </c>
      <c r="C15" s="4" t="s">
        <v>31</v>
      </c>
      <c r="D15" s="4" t="s">
        <v>78</v>
      </c>
      <c r="E15" s="4" t="s">
        <v>7</v>
      </c>
      <c r="F15" s="4" t="s">
        <v>32</v>
      </c>
      <c r="G15" s="4" t="s">
        <v>57</v>
      </c>
      <c r="H15" s="4" t="s">
        <v>79</v>
      </c>
      <c r="I15" s="4" t="s">
        <v>80</v>
      </c>
      <c r="J15" s="4" t="s">
        <v>81</v>
      </c>
      <c r="K15" s="4" t="s">
        <v>36</v>
      </c>
      <c r="L15" s="5">
        <v>84361.25</v>
      </c>
      <c r="M15" s="5">
        <v>20364.740000000002</v>
      </c>
      <c r="N15" s="5">
        <v>0</v>
      </c>
      <c r="O15" s="5">
        <v>104725.99</v>
      </c>
      <c r="P15" s="5">
        <v>476653.29</v>
      </c>
      <c r="Q15" s="5">
        <v>443938.27</v>
      </c>
      <c r="R15" s="5">
        <v>0</v>
      </c>
      <c r="S15" s="5">
        <v>920591.56</v>
      </c>
      <c r="T15" s="5">
        <v>86215.74</v>
      </c>
      <c r="U15" s="5">
        <v>155428.76</v>
      </c>
      <c r="V15" s="5">
        <v>0</v>
      </c>
      <c r="W15" s="5">
        <v>241644.5</v>
      </c>
      <c r="X15" s="5">
        <v>614515.26</v>
      </c>
      <c r="Y15" s="5">
        <v>652446.79</v>
      </c>
      <c r="Z15" s="5">
        <v>0</v>
      </c>
      <c r="AA15" s="5">
        <v>1266962.05</v>
      </c>
    </row>
    <row r="16" spans="1:27" ht="13.2" x14ac:dyDescent="0.25">
      <c r="A16" s="6">
        <v>329</v>
      </c>
      <c r="B16" s="6">
        <v>329</v>
      </c>
      <c r="C16" s="4" t="s">
        <v>31</v>
      </c>
      <c r="D16" s="4" t="s">
        <v>82</v>
      </c>
      <c r="E16" s="4" t="s">
        <v>7</v>
      </c>
      <c r="F16" s="4" t="s">
        <v>43</v>
      </c>
      <c r="G16" s="4" t="s">
        <v>57</v>
      </c>
      <c r="H16" s="4" t="s">
        <v>58</v>
      </c>
      <c r="I16" s="4" t="s">
        <v>83</v>
      </c>
      <c r="J16" s="4" t="s">
        <v>49</v>
      </c>
      <c r="K16" s="4" t="s">
        <v>36</v>
      </c>
      <c r="L16" s="5">
        <v>62609.77</v>
      </c>
      <c r="M16" s="5">
        <v>10441.35</v>
      </c>
      <c r="N16" s="5">
        <v>0</v>
      </c>
      <c r="O16" s="5">
        <v>73051.12</v>
      </c>
      <c r="P16" s="5">
        <v>249822.09</v>
      </c>
      <c r="Q16" s="5">
        <v>717595.7</v>
      </c>
      <c r="R16" s="5">
        <v>0</v>
      </c>
      <c r="S16" s="5">
        <v>967417.79</v>
      </c>
      <c r="T16" s="5">
        <v>363737.67</v>
      </c>
      <c r="U16" s="5">
        <v>41026.54</v>
      </c>
      <c r="V16" s="5">
        <v>4742.88</v>
      </c>
      <c r="W16" s="5">
        <v>400021.33</v>
      </c>
      <c r="X16" s="5">
        <v>1143943.1399999999</v>
      </c>
      <c r="Y16" s="5">
        <v>301289.98</v>
      </c>
      <c r="Z16" s="5">
        <v>4742.88</v>
      </c>
      <c r="AA16" s="5">
        <v>1440490.24</v>
      </c>
    </row>
    <row r="17" spans="1:27" ht="13.2" x14ac:dyDescent="0.25">
      <c r="A17" s="6">
        <v>299</v>
      </c>
      <c r="B17" s="6">
        <v>299</v>
      </c>
      <c r="C17" s="4" t="s">
        <v>31</v>
      </c>
      <c r="D17" s="4" t="s">
        <v>84</v>
      </c>
      <c r="E17" s="4" t="s">
        <v>7</v>
      </c>
      <c r="F17" s="4" t="s">
        <v>32</v>
      </c>
      <c r="G17" s="4" t="s">
        <v>38</v>
      </c>
      <c r="H17" s="4" t="s">
        <v>39</v>
      </c>
      <c r="I17" s="4" t="s">
        <v>85</v>
      </c>
      <c r="J17" s="4" t="s">
        <v>86</v>
      </c>
      <c r="K17" s="4" t="s">
        <v>41</v>
      </c>
      <c r="L17" s="5">
        <v>61131.55</v>
      </c>
      <c r="M17" s="5">
        <v>4356.68</v>
      </c>
      <c r="N17" s="5">
        <v>0</v>
      </c>
      <c r="O17" s="5">
        <v>65488.23</v>
      </c>
      <c r="P17" s="5">
        <v>223972.7</v>
      </c>
      <c r="Q17" s="5">
        <v>883573.3</v>
      </c>
      <c r="R17" s="5">
        <v>489047.55</v>
      </c>
      <c r="S17" s="5">
        <v>618498.44999999995</v>
      </c>
      <c r="T17" s="5">
        <v>22776.77</v>
      </c>
      <c r="U17" s="5">
        <v>9792.0300000000007</v>
      </c>
      <c r="V17" s="5">
        <v>0</v>
      </c>
      <c r="W17" s="5">
        <v>32568.799999999999</v>
      </c>
      <c r="X17" s="5">
        <v>967481.62</v>
      </c>
      <c r="Y17" s="5">
        <v>238121.41</v>
      </c>
      <c r="Z17" s="5">
        <v>489047.55</v>
      </c>
      <c r="AA17" s="5">
        <v>716555.48</v>
      </c>
    </row>
    <row r="18" spans="1:27" ht="13.2" x14ac:dyDescent="0.25">
      <c r="A18" s="6">
        <v>225</v>
      </c>
      <c r="B18" s="6">
        <v>225</v>
      </c>
      <c r="C18" s="4" t="s">
        <v>31</v>
      </c>
      <c r="D18" s="4" t="s">
        <v>90</v>
      </c>
      <c r="E18" s="4" t="s">
        <v>7</v>
      </c>
      <c r="F18" s="4" t="s">
        <v>72</v>
      </c>
      <c r="G18" s="4" t="s">
        <v>38</v>
      </c>
      <c r="H18" s="4" t="s">
        <v>64</v>
      </c>
      <c r="I18" s="4" t="s">
        <v>91</v>
      </c>
      <c r="J18" s="4" t="s">
        <v>45</v>
      </c>
      <c r="K18" s="4" t="s">
        <v>41</v>
      </c>
      <c r="L18" s="5">
        <v>99288.98</v>
      </c>
      <c r="M18" s="5">
        <v>19571.5</v>
      </c>
      <c r="N18" s="5">
        <v>0</v>
      </c>
      <c r="O18" s="5">
        <v>118860.48</v>
      </c>
      <c r="P18" s="5">
        <v>1857.52</v>
      </c>
      <c r="Q18" s="5">
        <v>177889.03</v>
      </c>
      <c r="R18" s="5">
        <v>0</v>
      </c>
      <c r="S18" s="5">
        <v>179746.55</v>
      </c>
      <c r="T18" s="5">
        <v>283185.65999999997</v>
      </c>
      <c r="U18" s="5">
        <v>105236.28</v>
      </c>
      <c r="V18" s="5">
        <v>0</v>
      </c>
      <c r="W18" s="5">
        <v>388421.94</v>
      </c>
      <c r="X18" s="5">
        <v>560363.67000000004</v>
      </c>
      <c r="Y18" s="5">
        <v>126665.3</v>
      </c>
      <c r="Z18" s="5">
        <v>0</v>
      </c>
      <c r="AA18" s="5">
        <v>687028.97</v>
      </c>
    </row>
    <row r="19" spans="1:27" ht="13.2" x14ac:dyDescent="0.25">
      <c r="A19" s="6">
        <v>410</v>
      </c>
      <c r="B19" s="6">
        <v>410</v>
      </c>
      <c r="C19" s="4" t="s">
        <v>31</v>
      </c>
      <c r="D19" s="4" t="s">
        <v>92</v>
      </c>
      <c r="E19" s="4" t="s">
        <v>7</v>
      </c>
      <c r="F19" s="4" t="s">
        <v>32</v>
      </c>
      <c r="G19" s="4" t="s">
        <v>33</v>
      </c>
      <c r="H19" s="4" t="s">
        <v>34</v>
      </c>
      <c r="I19" s="4" t="s">
        <v>35</v>
      </c>
      <c r="J19" s="4" t="s">
        <v>45</v>
      </c>
      <c r="K19" s="4" t="s">
        <v>36</v>
      </c>
      <c r="L19" s="5">
        <v>9283.2000000000007</v>
      </c>
      <c r="M19" s="5">
        <v>9339.14</v>
      </c>
      <c r="N19" s="5">
        <v>0</v>
      </c>
      <c r="O19" s="5">
        <v>18622.34</v>
      </c>
      <c r="P19" s="5">
        <v>678311.88</v>
      </c>
      <c r="Q19" s="5">
        <v>344546.54</v>
      </c>
      <c r="R19" s="5">
        <v>0</v>
      </c>
      <c r="S19" s="5">
        <v>1022858.42</v>
      </c>
      <c r="T19" s="5">
        <v>379158.4</v>
      </c>
      <c r="U19" s="5">
        <v>846133.23</v>
      </c>
      <c r="V19" s="5">
        <v>0</v>
      </c>
      <c r="W19" s="5">
        <v>1225291.6299999999</v>
      </c>
      <c r="X19" s="5">
        <v>732988.14</v>
      </c>
      <c r="Y19" s="5">
        <v>1533784.25</v>
      </c>
      <c r="Z19" s="5">
        <v>0</v>
      </c>
      <c r="AA19" s="5">
        <v>2266772.39</v>
      </c>
    </row>
    <row r="20" spans="1:27" ht="13.2" x14ac:dyDescent="0.25">
      <c r="A20" s="6">
        <v>330</v>
      </c>
      <c r="B20" s="6">
        <v>330</v>
      </c>
      <c r="C20" s="4" t="s">
        <v>31</v>
      </c>
      <c r="D20" s="4" t="s">
        <v>94</v>
      </c>
      <c r="E20" s="4" t="s">
        <v>7</v>
      </c>
      <c r="F20" s="4" t="s">
        <v>32</v>
      </c>
      <c r="G20" s="4" t="s">
        <v>57</v>
      </c>
      <c r="H20" s="4" t="s">
        <v>95</v>
      </c>
      <c r="I20" s="4" t="s">
        <v>96</v>
      </c>
      <c r="J20" s="4" t="s">
        <v>97</v>
      </c>
      <c r="K20" s="4" t="s">
        <v>36</v>
      </c>
      <c r="L20" s="5">
        <v>57304.85</v>
      </c>
      <c r="M20" s="5">
        <v>3195.15</v>
      </c>
      <c r="N20" s="5">
        <v>0</v>
      </c>
      <c r="O20" s="5">
        <v>60500</v>
      </c>
      <c r="P20" s="5">
        <v>277623.7</v>
      </c>
      <c r="Q20" s="5">
        <v>404878.13</v>
      </c>
      <c r="R20" s="5">
        <v>0</v>
      </c>
      <c r="S20" s="5">
        <v>682501.83</v>
      </c>
      <c r="T20" s="5">
        <v>30091.79</v>
      </c>
      <c r="U20" s="5">
        <v>4813.91</v>
      </c>
      <c r="V20" s="5">
        <v>0</v>
      </c>
      <c r="W20" s="5">
        <v>34905.699999999997</v>
      </c>
      <c r="X20" s="5">
        <v>492274.77</v>
      </c>
      <c r="Y20" s="5">
        <v>285632.76</v>
      </c>
      <c r="Z20" s="5">
        <v>0</v>
      </c>
      <c r="AA20" s="5">
        <v>777907.53</v>
      </c>
    </row>
    <row r="21" spans="1:27" ht="13.2" x14ac:dyDescent="0.25">
      <c r="A21" s="6">
        <v>274</v>
      </c>
      <c r="B21" s="6">
        <v>274</v>
      </c>
      <c r="C21" s="4" t="s">
        <v>31</v>
      </c>
      <c r="D21" s="4" t="s">
        <v>98</v>
      </c>
      <c r="E21" s="4" t="s">
        <v>7</v>
      </c>
      <c r="F21" s="4" t="s">
        <v>72</v>
      </c>
      <c r="G21" s="4" t="s">
        <v>38</v>
      </c>
      <c r="H21" s="4" t="s">
        <v>39</v>
      </c>
      <c r="I21" s="4" t="s">
        <v>99</v>
      </c>
      <c r="J21" s="4" t="s">
        <v>45</v>
      </c>
      <c r="K21" s="4" t="s">
        <v>41</v>
      </c>
      <c r="L21" s="5">
        <v>69937.009999999995</v>
      </c>
      <c r="M21" s="5">
        <v>1364.53</v>
      </c>
      <c r="N21" s="5">
        <v>0</v>
      </c>
      <c r="O21" s="5">
        <v>71301.539999999994</v>
      </c>
      <c r="P21" s="5">
        <v>146028.45000000001</v>
      </c>
      <c r="Q21" s="5">
        <v>598431.72</v>
      </c>
      <c r="R21" s="5">
        <v>0</v>
      </c>
      <c r="S21" s="5">
        <v>744460.17</v>
      </c>
      <c r="T21" s="5">
        <v>73096.61</v>
      </c>
      <c r="U21" s="5">
        <v>1504.98</v>
      </c>
      <c r="V21" s="5">
        <v>0</v>
      </c>
      <c r="W21" s="5">
        <v>74601.59</v>
      </c>
      <c r="X21" s="5">
        <v>741465.34</v>
      </c>
      <c r="Y21" s="5">
        <v>148897.96</v>
      </c>
      <c r="Z21" s="5">
        <v>0</v>
      </c>
      <c r="AA21" s="5">
        <v>890363.3</v>
      </c>
    </row>
    <row r="22" spans="1:27" ht="13.2" x14ac:dyDescent="0.25">
      <c r="A22" s="6">
        <v>258</v>
      </c>
      <c r="B22" s="6">
        <v>258</v>
      </c>
      <c r="C22" s="4" t="s">
        <v>31</v>
      </c>
      <c r="D22" s="4" t="s">
        <v>100</v>
      </c>
      <c r="E22" s="4" t="s">
        <v>7</v>
      </c>
      <c r="F22" s="4" t="s">
        <v>32</v>
      </c>
      <c r="G22" s="4" t="s">
        <v>38</v>
      </c>
      <c r="H22" s="4" t="s">
        <v>39</v>
      </c>
      <c r="I22" s="4" t="s">
        <v>101</v>
      </c>
      <c r="J22" s="4" t="s">
        <v>76</v>
      </c>
      <c r="K22" s="4" t="s">
        <v>41</v>
      </c>
      <c r="L22" s="5">
        <v>92494.96</v>
      </c>
      <c r="M22" s="5">
        <v>4070.68</v>
      </c>
      <c r="N22" s="5">
        <v>0</v>
      </c>
      <c r="O22" s="5">
        <v>96565.64</v>
      </c>
      <c r="P22" s="5">
        <v>129389.71</v>
      </c>
      <c r="Q22" s="5">
        <v>470038.58</v>
      </c>
      <c r="R22" s="5">
        <v>0</v>
      </c>
      <c r="S22" s="5">
        <v>599428.29</v>
      </c>
      <c r="T22" s="5">
        <v>39302.94</v>
      </c>
      <c r="U22" s="5">
        <v>32755.9</v>
      </c>
      <c r="V22" s="5">
        <v>0</v>
      </c>
      <c r="W22" s="5">
        <v>72058.84</v>
      </c>
      <c r="X22" s="5">
        <v>601836.48</v>
      </c>
      <c r="Y22" s="5">
        <v>166216.29</v>
      </c>
      <c r="Z22" s="5">
        <v>0</v>
      </c>
      <c r="AA22" s="5">
        <v>768052.77</v>
      </c>
    </row>
    <row r="23" spans="1:27" ht="13.2" x14ac:dyDescent="0.25">
      <c r="A23" s="6">
        <v>397</v>
      </c>
      <c r="B23" s="6">
        <v>397</v>
      </c>
      <c r="C23" s="4" t="s">
        <v>31</v>
      </c>
      <c r="D23" s="4" t="s">
        <v>102</v>
      </c>
      <c r="E23" s="4" t="s">
        <v>7</v>
      </c>
      <c r="F23" s="4" t="s">
        <v>32</v>
      </c>
      <c r="G23" s="4" t="s">
        <v>33</v>
      </c>
      <c r="H23" s="4" t="s">
        <v>34</v>
      </c>
      <c r="I23" s="4" t="s">
        <v>35</v>
      </c>
      <c r="J23" s="4" t="s">
        <v>45</v>
      </c>
      <c r="K23" s="4" t="s">
        <v>36</v>
      </c>
      <c r="L23" s="5">
        <v>1039.19</v>
      </c>
      <c r="M23" s="5">
        <v>1353.95</v>
      </c>
      <c r="N23" s="5">
        <v>0</v>
      </c>
      <c r="O23" s="5">
        <v>2393.14</v>
      </c>
      <c r="P23" s="5">
        <v>56086.5</v>
      </c>
      <c r="Q23" s="5">
        <v>199577.33</v>
      </c>
      <c r="R23" s="5">
        <v>114467.82</v>
      </c>
      <c r="S23" s="5">
        <v>141196.01</v>
      </c>
      <c r="T23" s="5">
        <v>0</v>
      </c>
      <c r="U23" s="5">
        <v>992.56</v>
      </c>
      <c r="V23" s="5">
        <v>0</v>
      </c>
      <c r="W23" s="5">
        <v>992.56</v>
      </c>
      <c r="X23" s="5">
        <v>200616.52</v>
      </c>
      <c r="Y23" s="5">
        <v>58433.01</v>
      </c>
      <c r="Z23" s="5">
        <v>114467.82</v>
      </c>
      <c r="AA23" s="5">
        <v>144581.71</v>
      </c>
    </row>
    <row r="24" spans="1:27" ht="13.2" x14ac:dyDescent="0.25">
      <c r="A24" s="6">
        <v>303</v>
      </c>
      <c r="B24" s="6">
        <v>303</v>
      </c>
      <c r="C24" s="4" t="s">
        <v>31</v>
      </c>
      <c r="D24" s="4" t="s">
        <v>106</v>
      </c>
      <c r="E24" s="4" t="s">
        <v>7</v>
      </c>
      <c r="F24" s="4" t="s">
        <v>32</v>
      </c>
      <c r="G24" s="4" t="s">
        <v>38</v>
      </c>
      <c r="H24" s="4" t="s">
        <v>39</v>
      </c>
      <c r="I24" s="4" t="s">
        <v>99</v>
      </c>
      <c r="J24" s="4" t="s">
        <v>42</v>
      </c>
      <c r="K24" s="4" t="s">
        <v>41</v>
      </c>
      <c r="L24" s="5">
        <v>23603.040000000001</v>
      </c>
      <c r="M24" s="5">
        <v>12211.24</v>
      </c>
      <c r="N24" s="5">
        <v>0</v>
      </c>
      <c r="O24" s="5">
        <v>35814.28</v>
      </c>
      <c r="P24" s="5">
        <v>194634.7</v>
      </c>
      <c r="Q24" s="5">
        <v>541076.78</v>
      </c>
      <c r="R24" s="5">
        <v>0</v>
      </c>
      <c r="S24" s="5">
        <v>735711.48</v>
      </c>
      <c r="T24" s="5">
        <v>139208</v>
      </c>
      <c r="U24" s="5">
        <v>74764.08</v>
      </c>
      <c r="V24" s="5">
        <v>0</v>
      </c>
      <c r="W24" s="5">
        <v>213972.08</v>
      </c>
      <c r="X24" s="5">
        <v>703887.82</v>
      </c>
      <c r="Y24" s="5">
        <v>281610.02</v>
      </c>
      <c r="Z24" s="5">
        <v>0</v>
      </c>
      <c r="AA24" s="5">
        <v>985497.84</v>
      </c>
    </row>
    <row r="25" spans="1:27" ht="13.2" x14ac:dyDescent="0.25">
      <c r="A25" s="6">
        <v>1239</v>
      </c>
      <c r="B25" s="6">
        <v>1239</v>
      </c>
      <c r="C25" s="4" t="s">
        <v>31</v>
      </c>
      <c r="D25" s="4" t="s">
        <v>107</v>
      </c>
      <c r="E25" s="4" t="s">
        <v>7</v>
      </c>
      <c r="F25" s="4" t="s">
        <v>72</v>
      </c>
      <c r="G25" s="4" t="s">
        <v>33</v>
      </c>
      <c r="H25" s="4" t="s">
        <v>34</v>
      </c>
      <c r="I25" s="4" t="s">
        <v>35</v>
      </c>
      <c r="J25" s="4" t="s">
        <v>108</v>
      </c>
      <c r="K25" s="4" t="s">
        <v>36</v>
      </c>
      <c r="L25" s="5">
        <v>18176.259999999998</v>
      </c>
      <c r="M25" s="5">
        <v>3063.48</v>
      </c>
      <c r="N25" s="5">
        <v>0</v>
      </c>
      <c r="O25" s="5">
        <v>21239.74</v>
      </c>
      <c r="P25" s="5">
        <v>55319.12</v>
      </c>
      <c r="Q25" s="5">
        <v>192975</v>
      </c>
      <c r="R25" s="5">
        <v>0</v>
      </c>
      <c r="S25" s="5">
        <v>248294.12</v>
      </c>
      <c r="T25" s="5">
        <v>390913.97</v>
      </c>
      <c r="U25" s="5">
        <v>360653.56</v>
      </c>
      <c r="V25" s="5">
        <v>0</v>
      </c>
      <c r="W25" s="5">
        <v>751567.53</v>
      </c>
      <c r="X25" s="5">
        <v>602065.23</v>
      </c>
      <c r="Y25" s="5">
        <v>419036.15999999997</v>
      </c>
      <c r="Z25" s="5">
        <v>0</v>
      </c>
      <c r="AA25" s="5">
        <v>1021101.39</v>
      </c>
    </row>
    <row r="26" spans="1:27" ht="13.2" x14ac:dyDescent="0.25">
      <c r="A26" s="6">
        <v>377</v>
      </c>
      <c r="B26" s="6">
        <v>377</v>
      </c>
      <c r="C26" s="4" t="s">
        <v>31</v>
      </c>
      <c r="D26" s="4" t="s">
        <v>109</v>
      </c>
      <c r="E26" s="4" t="s">
        <v>7</v>
      </c>
      <c r="F26" s="4" t="s">
        <v>72</v>
      </c>
      <c r="G26" s="4" t="s">
        <v>33</v>
      </c>
      <c r="H26" s="4" t="s">
        <v>34</v>
      </c>
      <c r="I26" s="4" t="s">
        <v>35</v>
      </c>
      <c r="J26" s="4" t="s">
        <v>49</v>
      </c>
      <c r="K26" s="4" t="s">
        <v>36</v>
      </c>
      <c r="L26" s="5">
        <v>17220.830000000002</v>
      </c>
      <c r="M26" s="5">
        <v>6154.02</v>
      </c>
      <c r="N26" s="5">
        <v>0</v>
      </c>
      <c r="O26" s="5">
        <v>23374.85</v>
      </c>
      <c r="P26" s="5">
        <v>139254.85</v>
      </c>
      <c r="Q26" s="5">
        <v>229548.91</v>
      </c>
      <c r="R26" s="5">
        <v>361.9</v>
      </c>
      <c r="S26" s="5">
        <v>368441.86</v>
      </c>
      <c r="T26" s="5">
        <v>86847.03</v>
      </c>
      <c r="U26" s="5">
        <v>24757.17</v>
      </c>
      <c r="V26" s="5">
        <v>0</v>
      </c>
      <c r="W26" s="5">
        <v>111604.2</v>
      </c>
      <c r="X26" s="5">
        <v>333616.77</v>
      </c>
      <c r="Y26" s="5">
        <v>170166.04</v>
      </c>
      <c r="Z26" s="5">
        <v>361.9</v>
      </c>
      <c r="AA26" s="5">
        <v>503420.91</v>
      </c>
    </row>
    <row r="27" spans="1:27" ht="13.2" x14ac:dyDescent="0.25">
      <c r="A27" s="6">
        <v>25542</v>
      </c>
      <c r="B27" s="6">
        <v>25542</v>
      </c>
      <c r="C27" s="4" t="s">
        <v>31</v>
      </c>
      <c r="D27" s="4" t="s">
        <v>113</v>
      </c>
      <c r="E27" s="4" t="s">
        <v>7</v>
      </c>
      <c r="F27" s="4" t="s">
        <v>72</v>
      </c>
      <c r="G27" s="4" t="s">
        <v>38</v>
      </c>
      <c r="H27" s="4" t="s">
        <v>39</v>
      </c>
      <c r="I27" s="4" t="s">
        <v>99</v>
      </c>
      <c r="J27" s="4" t="s">
        <v>42</v>
      </c>
      <c r="K27" s="4" t="s">
        <v>41</v>
      </c>
      <c r="L27" s="5">
        <v>4191.53</v>
      </c>
      <c r="M27" s="5">
        <v>1489.39</v>
      </c>
      <c r="N27" s="5">
        <v>0</v>
      </c>
      <c r="O27" s="5">
        <v>5680.92</v>
      </c>
      <c r="P27" s="5">
        <v>0</v>
      </c>
      <c r="Q27" s="5">
        <v>19885.79</v>
      </c>
      <c r="R27" s="5">
        <v>0</v>
      </c>
      <c r="S27" s="5">
        <v>19885.79</v>
      </c>
      <c r="T27" s="5">
        <v>17464.73</v>
      </c>
      <c r="U27" s="5">
        <v>3450.4</v>
      </c>
      <c r="V27" s="5">
        <v>0</v>
      </c>
      <c r="W27" s="5">
        <v>20915.13</v>
      </c>
      <c r="X27" s="5">
        <v>41542.050000000003</v>
      </c>
      <c r="Y27" s="5">
        <v>4939.79</v>
      </c>
      <c r="Z27" s="5">
        <v>0</v>
      </c>
      <c r="AA27" s="5">
        <v>46481.84</v>
      </c>
    </row>
    <row r="28" spans="1:27" ht="13.2" x14ac:dyDescent="0.25">
      <c r="A28" s="6">
        <v>1103</v>
      </c>
      <c r="B28" s="6">
        <v>1103</v>
      </c>
      <c r="C28" s="4" t="s">
        <v>31</v>
      </c>
      <c r="D28" s="4" t="s">
        <v>114</v>
      </c>
      <c r="E28" s="4" t="s">
        <v>7</v>
      </c>
      <c r="F28" s="4" t="s">
        <v>32</v>
      </c>
      <c r="G28" s="4" t="s">
        <v>33</v>
      </c>
      <c r="H28" s="4" t="s">
        <v>115</v>
      </c>
      <c r="I28" s="4" t="s">
        <v>115</v>
      </c>
      <c r="J28" s="4" t="s">
        <v>49</v>
      </c>
      <c r="K28" s="4" t="s">
        <v>36</v>
      </c>
      <c r="L28" s="5">
        <v>83389.570000000007</v>
      </c>
      <c r="M28" s="5">
        <v>13617.67</v>
      </c>
      <c r="N28" s="5">
        <v>0</v>
      </c>
      <c r="O28" s="5">
        <v>97007.24</v>
      </c>
      <c r="P28" s="5">
        <v>153980.39000000001</v>
      </c>
      <c r="Q28" s="5">
        <v>54754.18</v>
      </c>
      <c r="R28" s="5">
        <v>0</v>
      </c>
      <c r="S28" s="5">
        <v>208734.57</v>
      </c>
      <c r="T28" s="5">
        <v>4321.47</v>
      </c>
      <c r="U28" s="5">
        <v>340</v>
      </c>
      <c r="V28" s="5">
        <v>0</v>
      </c>
      <c r="W28" s="5">
        <v>4661.47</v>
      </c>
      <c r="X28" s="5">
        <v>142465.22</v>
      </c>
      <c r="Y28" s="5">
        <v>167938.06</v>
      </c>
      <c r="Z28" s="5">
        <v>0</v>
      </c>
      <c r="AA28" s="5">
        <v>310403.28000000003</v>
      </c>
    </row>
    <row r="29" spans="1:27" ht="13.2" x14ac:dyDescent="0.25">
      <c r="A29" s="6">
        <v>28843</v>
      </c>
      <c r="B29" s="6">
        <v>28843</v>
      </c>
      <c r="C29" s="4" t="s">
        <v>31</v>
      </c>
      <c r="D29" s="4" t="s">
        <v>118</v>
      </c>
      <c r="E29" s="4" t="s">
        <v>7</v>
      </c>
      <c r="F29" s="4" t="s">
        <v>32</v>
      </c>
      <c r="G29" s="4" t="s">
        <v>57</v>
      </c>
      <c r="H29" s="4" t="s">
        <v>111</v>
      </c>
      <c r="I29" s="4" t="s">
        <v>112</v>
      </c>
      <c r="J29" s="4" t="s">
        <v>49</v>
      </c>
      <c r="K29" s="4" t="s">
        <v>36</v>
      </c>
      <c r="L29" s="5">
        <v>6893.02</v>
      </c>
      <c r="M29" s="5">
        <v>4745.54</v>
      </c>
      <c r="N29" s="5">
        <v>0</v>
      </c>
      <c r="O29" s="5">
        <v>11638.56</v>
      </c>
      <c r="P29" s="5">
        <v>20000</v>
      </c>
      <c r="Q29" s="5">
        <v>67496.91</v>
      </c>
      <c r="R29" s="5">
        <v>0</v>
      </c>
      <c r="S29" s="5">
        <v>87496.91</v>
      </c>
      <c r="T29" s="5">
        <v>22805.07</v>
      </c>
      <c r="U29" s="5">
        <v>20736.96</v>
      </c>
      <c r="V29" s="5">
        <v>0</v>
      </c>
      <c r="W29" s="5">
        <v>43542.03</v>
      </c>
      <c r="X29" s="5">
        <v>97195</v>
      </c>
      <c r="Y29" s="5">
        <v>45482.5</v>
      </c>
      <c r="Z29" s="5">
        <v>0</v>
      </c>
      <c r="AA29" s="5">
        <v>142677.5</v>
      </c>
    </row>
    <row r="30" spans="1:27" ht="13.2" x14ac:dyDescent="0.25">
      <c r="A30" s="6">
        <v>1241</v>
      </c>
      <c r="B30" s="6">
        <v>1241</v>
      </c>
      <c r="C30" s="4" t="s">
        <v>31</v>
      </c>
      <c r="D30" s="4" t="s">
        <v>120</v>
      </c>
      <c r="E30" s="4" t="s">
        <v>7</v>
      </c>
      <c r="F30" s="4" t="s">
        <v>72</v>
      </c>
      <c r="G30" s="4" t="s">
        <v>33</v>
      </c>
      <c r="H30" s="4" t="s">
        <v>34</v>
      </c>
      <c r="I30" s="4" t="s">
        <v>35</v>
      </c>
      <c r="J30" s="4" t="s">
        <v>121</v>
      </c>
      <c r="K30" s="4" t="s">
        <v>41</v>
      </c>
      <c r="L30" s="5">
        <v>28246.89</v>
      </c>
      <c r="M30" s="5">
        <v>7044.66</v>
      </c>
      <c r="N30" s="5">
        <v>0</v>
      </c>
      <c r="O30" s="5">
        <v>35291.550000000003</v>
      </c>
      <c r="P30" s="5">
        <v>162963.41</v>
      </c>
      <c r="Q30" s="5">
        <v>194861.04</v>
      </c>
      <c r="R30" s="5">
        <v>0</v>
      </c>
      <c r="S30" s="5">
        <v>357824.45</v>
      </c>
      <c r="T30" s="5">
        <v>223083.11</v>
      </c>
      <c r="U30" s="5">
        <v>1859.47</v>
      </c>
      <c r="V30" s="5">
        <v>0</v>
      </c>
      <c r="W30" s="5">
        <v>224942.58</v>
      </c>
      <c r="X30" s="5">
        <v>446191.04</v>
      </c>
      <c r="Y30" s="5">
        <v>171867.54</v>
      </c>
      <c r="Z30" s="5">
        <v>0</v>
      </c>
      <c r="AA30" s="5">
        <v>618058.57999999996</v>
      </c>
    </row>
    <row r="31" spans="1:27" ht="13.2" x14ac:dyDescent="0.25">
      <c r="A31" s="6">
        <v>370</v>
      </c>
      <c r="B31" s="6">
        <v>370</v>
      </c>
      <c r="C31" s="4" t="s">
        <v>31</v>
      </c>
      <c r="D31" s="4" t="s">
        <v>122</v>
      </c>
      <c r="E31" s="4" t="s">
        <v>7</v>
      </c>
      <c r="F31" s="4" t="s">
        <v>32</v>
      </c>
      <c r="G31" s="4" t="s">
        <v>33</v>
      </c>
      <c r="H31" s="4" t="s">
        <v>34</v>
      </c>
      <c r="I31" s="4" t="s">
        <v>35</v>
      </c>
      <c r="J31" s="4" t="s">
        <v>49</v>
      </c>
      <c r="K31" s="4" t="s">
        <v>36</v>
      </c>
      <c r="L31" s="5">
        <v>7108.55</v>
      </c>
      <c r="M31" s="5">
        <v>5375.29</v>
      </c>
      <c r="N31" s="5">
        <v>0</v>
      </c>
      <c r="O31" s="5">
        <v>12483.84</v>
      </c>
      <c r="P31" s="5">
        <v>377413.5</v>
      </c>
      <c r="Q31" s="5">
        <v>235033.55</v>
      </c>
      <c r="R31" s="5">
        <v>0</v>
      </c>
      <c r="S31" s="5">
        <v>612447.05000000005</v>
      </c>
      <c r="T31" s="5">
        <v>158532.42000000001</v>
      </c>
      <c r="U31" s="5">
        <v>38429.47</v>
      </c>
      <c r="V31" s="5">
        <v>0</v>
      </c>
      <c r="W31" s="5">
        <v>196961.89</v>
      </c>
      <c r="X31" s="5">
        <v>400674.52</v>
      </c>
      <c r="Y31" s="5">
        <v>421218.26</v>
      </c>
      <c r="Z31" s="5">
        <v>0</v>
      </c>
      <c r="AA31" s="5">
        <v>821892.78</v>
      </c>
    </row>
    <row r="32" spans="1:27" ht="13.2" x14ac:dyDescent="0.25">
      <c r="A32" s="6">
        <v>200</v>
      </c>
      <c r="B32" s="6">
        <v>200</v>
      </c>
      <c r="C32" s="4" t="s">
        <v>31</v>
      </c>
      <c r="D32" s="4" t="s">
        <v>123</v>
      </c>
      <c r="E32" s="4" t="s">
        <v>7</v>
      </c>
      <c r="F32" s="4" t="s">
        <v>32</v>
      </c>
      <c r="G32" s="4" t="s">
        <v>38</v>
      </c>
      <c r="H32" s="4" t="s">
        <v>39</v>
      </c>
      <c r="I32" s="4" t="s">
        <v>50</v>
      </c>
      <c r="J32" s="4" t="s">
        <v>42</v>
      </c>
      <c r="K32" s="4" t="s">
        <v>41</v>
      </c>
      <c r="L32" s="5">
        <v>25372.98</v>
      </c>
      <c r="M32" s="5">
        <v>4597.08</v>
      </c>
      <c r="N32" s="5">
        <v>0</v>
      </c>
      <c r="O32" s="5">
        <v>29970.06</v>
      </c>
      <c r="P32" s="5">
        <v>466553.97</v>
      </c>
      <c r="Q32" s="5">
        <v>574254.89</v>
      </c>
      <c r="R32" s="5">
        <v>0</v>
      </c>
      <c r="S32" s="5">
        <v>1040808.86</v>
      </c>
      <c r="T32" s="5">
        <v>52955.93</v>
      </c>
      <c r="U32" s="5">
        <v>29367.86</v>
      </c>
      <c r="V32" s="5">
        <v>0</v>
      </c>
      <c r="W32" s="5">
        <v>82323.789999999994</v>
      </c>
      <c r="X32" s="5">
        <v>652583.80000000005</v>
      </c>
      <c r="Y32" s="5">
        <v>500518.91</v>
      </c>
      <c r="Z32" s="5">
        <v>0</v>
      </c>
      <c r="AA32" s="5">
        <v>1153102.71</v>
      </c>
    </row>
    <row r="33" spans="1:27" ht="13.2" x14ac:dyDescent="0.25">
      <c r="A33" s="6">
        <v>1096</v>
      </c>
      <c r="B33" s="6">
        <v>1096</v>
      </c>
      <c r="C33" s="4" t="s">
        <v>31</v>
      </c>
      <c r="D33" s="4" t="s">
        <v>124</v>
      </c>
      <c r="E33" s="4" t="s">
        <v>7</v>
      </c>
      <c r="F33" s="4" t="s">
        <v>32</v>
      </c>
      <c r="G33" s="4" t="s">
        <v>38</v>
      </c>
      <c r="H33" s="4" t="s">
        <v>39</v>
      </c>
      <c r="I33" s="4" t="s">
        <v>50</v>
      </c>
      <c r="J33" s="4" t="s">
        <v>49</v>
      </c>
      <c r="K33" s="4" t="s">
        <v>41</v>
      </c>
      <c r="L33" s="5">
        <v>34200.93</v>
      </c>
      <c r="M33" s="5">
        <v>4950.03</v>
      </c>
      <c r="N33" s="5">
        <v>0</v>
      </c>
      <c r="O33" s="5">
        <v>39150.959999999999</v>
      </c>
      <c r="P33" s="5">
        <v>0</v>
      </c>
      <c r="Q33" s="5">
        <v>426049.24</v>
      </c>
      <c r="R33" s="5">
        <v>0</v>
      </c>
      <c r="S33" s="5">
        <v>426049.24</v>
      </c>
      <c r="T33" s="5">
        <v>183592.11</v>
      </c>
      <c r="U33" s="5">
        <v>152230.48000000001</v>
      </c>
      <c r="V33" s="5">
        <v>0</v>
      </c>
      <c r="W33" s="5">
        <v>335822.59</v>
      </c>
      <c r="X33" s="5">
        <v>643842.28</v>
      </c>
      <c r="Y33" s="5">
        <v>157180.51</v>
      </c>
      <c r="Z33" s="5">
        <v>0</v>
      </c>
      <c r="AA33" s="5">
        <v>801022.79</v>
      </c>
    </row>
    <row r="34" spans="1:27" ht="13.2" x14ac:dyDescent="0.25">
      <c r="A34" s="6">
        <v>276</v>
      </c>
      <c r="B34" s="6">
        <v>276</v>
      </c>
      <c r="C34" s="4" t="s">
        <v>31</v>
      </c>
      <c r="D34" s="4" t="s">
        <v>125</v>
      </c>
      <c r="E34" s="4" t="s">
        <v>7</v>
      </c>
      <c r="F34" s="4" t="s">
        <v>32</v>
      </c>
      <c r="G34" s="4" t="s">
        <v>38</v>
      </c>
      <c r="H34" s="4" t="s">
        <v>39</v>
      </c>
      <c r="I34" s="4" t="s">
        <v>40</v>
      </c>
      <c r="J34" s="4" t="s">
        <v>76</v>
      </c>
      <c r="K34" s="4" t="s">
        <v>41</v>
      </c>
      <c r="L34" s="5">
        <v>7067.93</v>
      </c>
      <c r="M34" s="5">
        <v>3129.52</v>
      </c>
      <c r="N34" s="5">
        <v>0</v>
      </c>
      <c r="O34" s="5">
        <v>10197.450000000001</v>
      </c>
      <c r="P34" s="5">
        <v>270024.2</v>
      </c>
      <c r="Q34" s="5">
        <v>671462.02</v>
      </c>
      <c r="R34" s="5">
        <v>0</v>
      </c>
      <c r="S34" s="5">
        <v>941486.22</v>
      </c>
      <c r="T34" s="5">
        <v>15019.55</v>
      </c>
      <c r="U34" s="5">
        <v>1667.31</v>
      </c>
      <c r="V34" s="5">
        <v>0</v>
      </c>
      <c r="W34" s="5">
        <v>16686.86</v>
      </c>
      <c r="X34" s="5">
        <v>693549.5</v>
      </c>
      <c r="Y34" s="5">
        <v>274821.03000000003</v>
      </c>
      <c r="Z34" s="5">
        <v>0</v>
      </c>
      <c r="AA34" s="5">
        <v>968370.53</v>
      </c>
    </row>
    <row r="35" spans="1:27" ht="13.2" x14ac:dyDescent="0.25">
      <c r="A35" s="6">
        <v>1084</v>
      </c>
      <c r="B35" s="6">
        <v>1084</v>
      </c>
      <c r="C35" s="4" t="s">
        <v>31</v>
      </c>
      <c r="D35" s="4" t="s">
        <v>126</v>
      </c>
      <c r="E35" s="4" t="s">
        <v>7</v>
      </c>
      <c r="F35" s="4" t="s">
        <v>72</v>
      </c>
      <c r="G35" s="4" t="s">
        <v>57</v>
      </c>
      <c r="H35" s="4" t="s">
        <v>127</v>
      </c>
      <c r="I35" s="4" t="s">
        <v>128</v>
      </c>
      <c r="J35" s="4" t="s">
        <v>37</v>
      </c>
      <c r="K35" s="4" t="s">
        <v>36</v>
      </c>
      <c r="L35" s="5">
        <v>24068.33</v>
      </c>
      <c r="M35" s="5">
        <v>926.05</v>
      </c>
      <c r="N35" s="5">
        <v>0</v>
      </c>
      <c r="O35" s="5">
        <v>24994.38</v>
      </c>
      <c r="P35" s="5">
        <v>126437.66</v>
      </c>
      <c r="Q35" s="5">
        <v>140090.09</v>
      </c>
      <c r="R35" s="5">
        <v>0</v>
      </c>
      <c r="S35" s="5">
        <v>266527.75</v>
      </c>
      <c r="T35" s="5">
        <v>349132.6</v>
      </c>
      <c r="U35" s="5">
        <v>58172.56</v>
      </c>
      <c r="V35" s="5">
        <v>0</v>
      </c>
      <c r="W35" s="5">
        <v>407305.16</v>
      </c>
      <c r="X35" s="5">
        <v>513291.02</v>
      </c>
      <c r="Y35" s="5">
        <v>185536.27</v>
      </c>
      <c r="Z35" s="5">
        <v>0</v>
      </c>
      <c r="AA35" s="5">
        <v>698827.29</v>
      </c>
    </row>
    <row r="36" spans="1:27" ht="13.2" x14ac:dyDescent="0.25">
      <c r="A36" s="6">
        <v>1034</v>
      </c>
      <c r="B36" s="6">
        <v>1034</v>
      </c>
      <c r="C36" s="4" t="s">
        <v>31</v>
      </c>
      <c r="D36" s="4" t="s">
        <v>129</v>
      </c>
      <c r="E36" s="4" t="s">
        <v>7</v>
      </c>
      <c r="F36" s="4" t="s">
        <v>32</v>
      </c>
      <c r="G36" s="4" t="s">
        <v>73</v>
      </c>
      <c r="H36" s="4" t="s">
        <v>73</v>
      </c>
      <c r="I36" s="4" t="s">
        <v>74</v>
      </c>
      <c r="J36" s="4" t="s">
        <v>71</v>
      </c>
      <c r="K36" s="4" t="s">
        <v>36</v>
      </c>
      <c r="L36" s="5">
        <v>47487.15</v>
      </c>
      <c r="M36" s="5">
        <v>1766.98</v>
      </c>
      <c r="N36" s="5">
        <v>0</v>
      </c>
      <c r="O36" s="5">
        <v>49254.13</v>
      </c>
      <c r="P36" s="5">
        <v>5345.31</v>
      </c>
      <c r="Q36" s="5">
        <v>287483.2</v>
      </c>
      <c r="R36" s="5">
        <v>0</v>
      </c>
      <c r="S36" s="5">
        <v>292828.51</v>
      </c>
      <c r="T36" s="5">
        <v>21006.82</v>
      </c>
      <c r="U36" s="5">
        <v>3918.1</v>
      </c>
      <c r="V36" s="5">
        <v>0</v>
      </c>
      <c r="W36" s="5">
        <v>24924.92</v>
      </c>
      <c r="X36" s="5">
        <v>355977.17</v>
      </c>
      <c r="Y36" s="5">
        <v>11030.39</v>
      </c>
      <c r="Z36" s="5">
        <v>0</v>
      </c>
      <c r="AA36" s="5">
        <v>367007.56</v>
      </c>
    </row>
    <row r="37" spans="1:27" ht="13.2" x14ac:dyDescent="0.25">
      <c r="A37" s="6">
        <v>1314</v>
      </c>
      <c r="B37" s="6">
        <v>1314</v>
      </c>
      <c r="C37" s="4" t="s">
        <v>31</v>
      </c>
      <c r="D37" s="4" t="s">
        <v>131</v>
      </c>
      <c r="E37" s="4" t="s">
        <v>7</v>
      </c>
      <c r="F37" s="4" t="s">
        <v>32</v>
      </c>
      <c r="G37" s="4" t="s">
        <v>60</v>
      </c>
      <c r="H37" s="4" t="s">
        <v>61</v>
      </c>
      <c r="I37" s="4" t="s">
        <v>132</v>
      </c>
      <c r="J37" s="4" t="s">
        <v>133</v>
      </c>
      <c r="K37" s="4" t="s">
        <v>36</v>
      </c>
      <c r="L37" s="5">
        <v>6697.87</v>
      </c>
      <c r="M37" s="5">
        <v>2133.54</v>
      </c>
      <c r="N37" s="5">
        <v>0</v>
      </c>
      <c r="O37" s="5">
        <v>8831.41</v>
      </c>
      <c r="P37" s="5">
        <v>102755.16</v>
      </c>
      <c r="Q37" s="5">
        <v>265807.40000000002</v>
      </c>
      <c r="R37" s="5">
        <v>0</v>
      </c>
      <c r="S37" s="5">
        <v>368562.56</v>
      </c>
      <c r="T37" s="5">
        <v>331.71</v>
      </c>
      <c r="U37" s="5">
        <v>4500</v>
      </c>
      <c r="V37" s="5">
        <v>0</v>
      </c>
      <c r="W37" s="5">
        <v>4831.71</v>
      </c>
      <c r="X37" s="5">
        <v>272836.98</v>
      </c>
      <c r="Y37" s="5">
        <v>109388.7</v>
      </c>
      <c r="Z37" s="5">
        <v>0</v>
      </c>
      <c r="AA37" s="5">
        <v>382225.68</v>
      </c>
    </row>
    <row r="38" spans="1:27" ht="13.2" x14ac:dyDescent="0.25">
      <c r="A38" s="6">
        <v>1070</v>
      </c>
      <c r="B38" s="6">
        <v>1070</v>
      </c>
      <c r="C38" s="4" t="s">
        <v>31</v>
      </c>
      <c r="D38" s="4" t="s">
        <v>134</v>
      </c>
      <c r="E38" s="4" t="s">
        <v>7</v>
      </c>
      <c r="F38" s="4" t="s">
        <v>72</v>
      </c>
      <c r="G38" s="4" t="s">
        <v>38</v>
      </c>
      <c r="H38" s="4" t="s">
        <v>39</v>
      </c>
      <c r="I38" s="4" t="s">
        <v>99</v>
      </c>
      <c r="J38" s="4" t="s">
        <v>42</v>
      </c>
      <c r="K38" s="4" t="s">
        <v>41</v>
      </c>
      <c r="L38" s="5">
        <v>26349.69</v>
      </c>
      <c r="M38" s="5">
        <v>6394.7</v>
      </c>
      <c r="N38" s="5">
        <v>0</v>
      </c>
      <c r="O38" s="5">
        <v>32744.39</v>
      </c>
      <c r="P38" s="5">
        <v>3863.15</v>
      </c>
      <c r="Q38" s="5">
        <v>141742.9</v>
      </c>
      <c r="R38" s="5">
        <v>0</v>
      </c>
      <c r="S38" s="5">
        <v>145606.04999999999</v>
      </c>
      <c r="T38" s="5">
        <v>81457.919999999998</v>
      </c>
      <c r="U38" s="5">
        <v>28829.97</v>
      </c>
      <c r="V38" s="5">
        <v>0</v>
      </c>
      <c r="W38" s="5">
        <v>110287.89</v>
      </c>
      <c r="X38" s="5">
        <v>249550.51</v>
      </c>
      <c r="Y38" s="5">
        <v>39087.82</v>
      </c>
      <c r="Z38" s="5">
        <v>0</v>
      </c>
      <c r="AA38" s="5">
        <v>288638.33</v>
      </c>
    </row>
    <row r="39" spans="1:27" ht="13.2" x14ac:dyDescent="0.25">
      <c r="A39" s="6">
        <v>345</v>
      </c>
      <c r="B39" s="6">
        <v>345</v>
      </c>
      <c r="C39" s="4" t="s">
        <v>31</v>
      </c>
      <c r="D39" s="4" t="s">
        <v>135</v>
      </c>
      <c r="E39" s="4" t="s">
        <v>7</v>
      </c>
      <c r="F39" s="4" t="s">
        <v>72</v>
      </c>
      <c r="G39" s="4" t="s">
        <v>38</v>
      </c>
      <c r="H39" s="4" t="s">
        <v>64</v>
      </c>
      <c r="I39" s="4" t="s">
        <v>119</v>
      </c>
      <c r="J39" s="4" t="s">
        <v>136</v>
      </c>
      <c r="K39" s="4" t="s">
        <v>41</v>
      </c>
      <c r="L39" s="5">
        <v>35059.440000000002</v>
      </c>
      <c r="M39" s="5">
        <v>13361.56</v>
      </c>
      <c r="N39" s="5">
        <v>0</v>
      </c>
      <c r="O39" s="5">
        <v>48421</v>
      </c>
      <c r="P39" s="5">
        <v>310396.40999999997</v>
      </c>
      <c r="Q39" s="5">
        <v>414959.45</v>
      </c>
      <c r="R39" s="5">
        <v>0</v>
      </c>
      <c r="S39" s="5">
        <v>725355.86</v>
      </c>
      <c r="T39" s="5">
        <v>217292.39</v>
      </c>
      <c r="U39" s="5">
        <v>118105.97</v>
      </c>
      <c r="V39" s="5">
        <v>0</v>
      </c>
      <c r="W39" s="5">
        <v>335398.36</v>
      </c>
      <c r="X39" s="5">
        <v>667311.28</v>
      </c>
      <c r="Y39" s="5">
        <v>441863.94</v>
      </c>
      <c r="Z39" s="5">
        <v>0</v>
      </c>
      <c r="AA39" s="5">
        <v>1109175.22</v>
      </c>
    </row>
    <row r="40" spans="1:27" ht="13.2" x14ac:dyDescent="0.25">
      <c r="A40" s="6">
        <v>2957</v>
      </c>
      <c r="B40" s="6">
        <v>2957</v>
      </c>
      <c r="C40" s="4" t="s">
        <v>31</v>
      </c>
      <c r="D40" s="4" t="s">
        <v>137</v>
      </c>
      <c r="E40" s="4" t="s">
        <v>7</v>
      </c>
      <c r="F40" s="4" t="s">
        <v>43</v>
      </c>
      <c r="G40" s="4" t="s">
        <v>57</v>
      </c>
      <c r="H40" s="4" t="s">
        <v>127</v>
      </c>
      <c r="I40" s="4" t="s">
        <v>138</v>
      </c>
      <c r="J40" s="4" t="s">
        <v>49</v>
      </c>
      <c r="K40" s="4" t="s">
        <v>36</v>
      </c>
      <c r="L40" s="5">
        <v>9981.07</v>
      </c>
      <c r="M40" s="5">
        <v>2405.73</v>
      </c>
      <c r="N40" s="5">
        <v>0</v>
      </c>
      <c r="O40" s="5">
        <v>12386.8</v>
      </c>
      <c r="P40" s="5">
        <v>0</v>
      </c>
      <c r="Q40" s="5">
        <v>53722.93</v>
      </c>
      <c r="R40" s="5">
        <v>0</v>
      </c>
      <c r="S40" s="5">
        <v>53722.93</v>
      </c>
      <c r="T40" s="5">
        <v>64785.56</v>
      </c>
      <c r="U40" s="5">
        <v>5877.47</v>
      </c>
      <c r="V40" s="5">
        <v>0</v>
      </c>
      <c r="W40" s="5">
        <v>70663.03</v>
      </c>
      <c r="X40" s="5">
        <v>128489.56</v>
      </c>
      <c r="Y40" s="5">
        <v>8283.2000000000007</v>
      </c>
      <c r="Z40" s="5">
        <v>0</v>
      </c>
      <c r="AA40" s="5">
        <v>136772.76</v>
      </c>
    </row>
    <row r="41" spans="1:27" ht="13.2" x14ac:dyDescent="0.25">
      <c r="A41" s="6">
        <v>3469</v>
      </c>
      <c r="B41" s="6">
        <v>3469</v>
      </c>
      <c r="C41" s="4" t="s">
        <v>31</v>
      </c>
      <c r="D41" s="4" t="s">
        <v>139</v>
      </c>
      <c r="E41" s="4" t="s">
        <v>7</v>
      </c>
      <c r="F41" s="4" t="s">
        <v>72</v>
      </c>
      <c r="G41" s="4" t="s">
        <v>57</v>
      </c>
      <c r="H41" s="4" t="s">
        <v>79</v>
      </c>
      <c r="I41" s="4" t="s">
        <v>140</v>
      </c>
      <c r="J41" s="4" t="s">
        <v>49</v>
      </c>
      <c r="K41" s="4" t="s">
        <v>36</v>
      </c>
      <c r="L41" s="5">
        <v>17998.27</v>
      </c>
      <c r="M41" s="5">
        <v>74.98</v>
      </c>
      <c r="N41" s="5">
        <v>0</v>
      </c>
      <c r="O41" s="5">
        <v>18073.25</v>
      </c>
      <c r="P41" s="5">
        <v>0</v>
      </c>
      <c r="Q41" s="5">
        <v>101136.63</v>
      </c>
      <c r="R41" s="5">
        <v>0</v>
      </c>
      <c r="S41" s="5">
        <v>101136.63</v>
      </c>
      <c r="T41" s="5">
        <v>91610.38</v>
      </c>
      <c r="U41" s="5">
        <v>233.39</v>
      </c>
      <c r="V41" s="5">
        <v>0</v>
      </c>
      <c r="W41" s="5">
        <v>91843.77</v>
      </c>
      <c r="X41" s="5">
        <v>210745.28</v>
      </c>
      <c r="Y41" s="5">
        <v>308.37</v>
      </c>
      <c r="Z41" s="5">
        <v>0</v>
      </c>
      <c r="AA41" s="5">
        <v>211053.65</v>
      </c>
    </row>
    <row r="42" spans="1:27" ht="13.2" x14ac:dyDescent="0.25">
      <c r="A42" s="6">
        <v>122</v>
      </c>
      <c r="B42" s="6">
        <v>122</v>
      </c>
      <c r="C42" s="4" t="s">
        <v>31</v>
      </c>
      <c r="D42" s="4" t="s">
        <v>143</v>
      </c>
      <c r="E42" s="4" t="s">
        <v>7</v>
      </c>
      <c r="F42" s="4" t="s">
        <v>32</v>
      </c>
      <c r="G42" s="4" t="s">
        <v>38</v>
      </c>
      <c r="H42" s="4" t="s">
        <v>64</v>
      </c>
      <c r="I42" s="4" t="s">
        <v>103</v>
      </c>
      <c r="J42" s="4" t="s">
        <v>44</v>
      </c>
      <c r="K42" s="4" t="s">
        <v>41</v>
      </c>
      <c r="L42" s="5">
        <v>32352.53</v>
      </c>
      <c r="M42" s="5">
        <v>7444.57</v>
      </c>
      <c r="N42" s="5">
        <v>0</v>
      </c>
      <c r="O42" s="5">
        <v>39797.1</v>
      </c>
      <c r="P42" s="5">
        <v>188321.9</v>
      </c>
      <c r="Q42" s="5">
        <v>599854.53</v>
      </c>
      <c r="R42" s="5">
        <v>0</v>
      </c>
      <c r="S42" s="5">
        <v>788176.43</v>
      </c>
      <c r="T42" s="5">
        <v>16509.28</v>
      </c>
      <c r="U42" s="5">
        <v>20579.060000000001</v>
      </c>
      <c r="V42" s="5">
        <v>0</v>
      </c>
      <c r="W42" s="5">
        <v>37088.339999999997</v>
      </c>
      <c r="X42" s="5">
        <v>648716.34</v>
      </c>
      <c r="Y42" s="5">
        <v>216345.53</v>
      </c>
      <c r="Z42" s="5">
        <v>0</v>
      </c>
      <c r="AA42" s="5">
        <v>865061.87</v>
      </c>
    </row>
    <row r="43" spans="1:27" ht="13.2" x14ac:dyDescent="0.25">
      <c r="A43" s="6">
        <v>339</v>
      </c>
      <c r="B43" s="6">
        <v>339</v>
      </c>
      <c r="C43" s="4" t="s">
        <v>31</v>
      </c>
      <c r="D43" s="4" t="s">
        <v>145</v>
      </c>
      <c r="E43" s="4" t="s">
        <v>7</v>
      </c>
      <c r="F43" s="4" t="s">
        <v>32</v>
      </c>
      <c r="G43" s="4" t="s">
        <v>38</v>
      </c>
      <c r="H43" s="4" t="s">
        <v>64</v>
      </c>
      <c r="I43" s="4" t="s">
        <v>146</v>
      </c>
      <c r="J43" s="4" t="s">
        <v>147</v>
      </c>
      <c r="K43" s="4" t="s">
        <v>41</v>
      </c>
      <c r="L43" s="5">
        <v>41525.4</v>
      </c>
      <c r="M43" s="5">
        <v>64513.81</v>
      </c>
      <c r="N43" s="5">
        <v>0</v>
      </c>
      <c r="O43" s="5">
        <v>106039.21</v>
      </c>
      <c r="P43" s="5">
        <v>396122.23</v>
      </c>
      <c r="Q43" s="5">
        <v>306337.40000000002</v>
      </c>
      <c r="R43" s="5">
        <v>0</v>
      </c>
      <c r="S43" s="5">
        <v>702459.63</v>
      </c>
      <c r="T43" s="5">
        <v>255238.92</v>
      </c>
      <c r="U43" s="5">
        <v>8948.86</v>
      </c>
      <c r="V43" s="5">
        <v>0</v>
      </c>
      <c r="W43" s="5">
        <v>264187.78000000003</v>
      </c>
      <c r="X43" s="5">
        <v>603101.72</v>
      </c>
      <c r="Y43" s="5">
        <v>469584.9</v>
      </c>
      <c r="Z43" s="5">
        <v>0</v>
      </c>
      <c r="AA43" s="5">
        <v>1072686.6200000001</v>
      </c>
    </row>
    <row r="44" spans="1:27" ht="13.2" x14ac:dyDescent="0.25">
      <c r="A44" s="6">
        <v>1075</v>
      </c>
      <c r="B44" s="6">
        <v>1075</v>
      </c>
      <c r="C44" s="4" t="s">
        <v>31</v>
      </c>
      <c r="D44" s="4" t="s">
        <v>148</v>
      </c>
      <c r="E44" s="4" t="s">
        <v>7</v>
      </c>
      <c r="F44" s="4" t="s">
        <v>72</v>
      </c>
      <c r="G44" s="4" t="s">
        <v>57</v>
      </c>
      <c r="H44" s="4" t="s">
        <v>79</v>
      </c>
      <c r="I44" s="4" t="s">
        <v>110</v>
      </c>
      <c r="J44" s="4" t="s">
        <v>149</v>
      </c>
      <c r="K44" s="4" t="s">
        <v>36</v>
      </c>
      <c r="L44" s="5">
        <v>11368.34</v>
      </c>
      <c r="M44" s="5">
        <v>4051.62</v>
      </c>
      <c r="N44" s="5">
        <v>0</v>
      </c>
      <c r="O44" s="5">
        <v>15419.96</v>
      </c>
      <c r="P44" s="5">
        <v>4442.78</v>
      </c>
      <c r="Q44" s="5">
        <v>114789.34</v>
      </c>
      <c r="R44" s="5">
        <v>0</v>
      </c>
      <c r="S44" s="5">
        <v>119232.12</v>
      </c>
      <c r="T44" s="5">
        <v>298423.06</v>
      </c>
      <c r="U44" s="5">
        <v>6369.41</v>
      </c>
      <c r="V44" s="5">
        <v>0</v>
      </c>
      <c r="W44" s="5">
        <v>304792.46999999997</v>
      </c>
      <c r="X44" s="5">
        <v>424580.74</v>
      </c>
      <c r="Y44" s="5">
        <v>14863.81</v>
      </c>
      <c r="Z44" s="5">
        <v>0</v>
      </c>
      <c r="AA44" s="5">
        <v>439444.55</v>
      </c>
    </row>
    <row r="45" spans="1:27" ht="13.2" x14ac:dyDescent="0.25">
      <c r="A45" s="6">
        <v>176</v>
      </c>
      <c r="B45" s="6">
        <v>176</v>
      </c>
      <c r="C45" s="4" t="s">
        <v>31</v>
      </c>
      <c r="D45" s="4" t="s">
        <v>150</v>
      </c>
      <c r="E45" s="4" t="s">
        <v>7</v>
      </c>
      <c r="F45" s="4" t="s">
        <v>32</v>
      </c>
      <c r="G45" s="4" t="s">
        <v>38</v>
      </c>
      <c r="H45" s="4" t="s">
        <v>39</v>
      </c>
      <c r="I45" s="4" t="s">
        <v>85</v>
      </c>
      <c r="J45" s="4" t="s">
        <v>44</v>
      </c>
      <c r="K45" s="4" t="s">
        <v>41</v>
      </c>
      <c r="L45" s="5">
        <v>40681.39</v>
      </c>
      <c r="M45" s="5">
        <v>4629.41</v>
      </c>
      <c r="N45" s="5">
        <v>0</v>
      </c>
      <c r="O45" s="5">
        <v>45310.8</v>
      </c>
      <c r="P45" s="5">
        <v>124200</v>
      </c>
      <c r="Q45" s="5">
        <v>376584.95</v>
      </c>
      <c r="R45" s="5">
        <v>0</v>
      </c>
      <c r="S45" s="5">
        <v>500784.95</v>
      </c>
      <c r="T45" s="5">
        <v>127875.62</v>
      </c>
      <c r="U45" s="5">
        <v>8956.68</v>
      </c>
      <c r="V45" s="5">
        <v>0</v>
      </c>
      <c r="W45" s="5">
        <v>136832.29999999999</v>
      </c>
      <c r="X45" s="5">
        <v>545141.96</v>
      </c>
      <c r="Y45" s="5">
        <v>137786.09</v>
      </c>
      <c r="Z45" s="5">
        <v>0</v>
      </c>
      <c r="AA45" s="5">
        <v>682928.05</v>
      </c>
    </row>
    <row r="46" spans="1:27" ht="13.2" x14ac:dyDescent="0.25">
      <c r="A46" s="6">
        <v>997</v>
      </c>
      <c r="B46" s="6">
        <v>997</v>
      </c>
      <c r="C46" s="4" t="s">
        <v>31</v>
      </c>
      <c r="D46" s="4" t="s">
        <v>116</v>
      </c>
      <c r="E46" s="4" t="s">
        <v>7</v>
      </c>
      <c r="F46" s="4" t="s">
        <v>32</v>
      </c>
      <c r="G46" s="4" t="s">
        <v>38</v>
      </c>
      <c r="H46" s="4" t="s">
        <v>39</v>
      </c>
      <c r="I46" s="4" t="s">
        <v>101</v>
      </c>
      <c r="J46" s="4" t="s">
        <v>42</v>
      </c>
      <c r="K46" s="4" t="s">
        <v>41</v>
      </c>
      <c r="L46" s="5">
        <v>90544.25</v>
      </c>
      <c r="M46" s="5">
        <v>4607.95</v>
      </c>
      <c r="N46" s="5">
        <v>0</v>
      </c>
      <c r="O46" s="5">
        <v>95152.2</v>
      </c>
      <c r="P46" s="5">
        <v>430776.06</v>
      </c>
      <c r="Q46" s="5">
        <v>495215.59</v>
      </c>
      <c r="R46" s="5">
        <v>0</v>
      </c>
      <c r="S46" s="5">
        <v>925991.65</v>
      </c>
      <c r="T46" s="5">
        <v>56994.63</v>
      </c>
      <c r="U46" s="5">
        <v>11895.46</v>
      </c>
      <c r="V46" s="5">
        <v>0</v>
      </c>
      <c r="W46" s="5">
        <v>68890.09</v>
      </c>
      <c r="X46" s="5">
        <v>642754.47</v>
      </c>
      <c r="Y46" s="5">
        <v>447279.47</v>
      </c>
      <c r="Z46" s="5">
        <v>0</v>
      </c>
      <c r="AA46" s="5">
        <v>1090033.94</v>
      </c>
    </row>
    <row r="47" spans="1:27" ht="13.2" x14ac:dyDescent="0.25">
      <c r="A47" s="6">
        <v>336</v>
      </c>
      <c r="B47" s="6">
        <v>336</v>
      </c>
      <c r="C47" s="4" t="s">
        <v>31</v>
      </c>
      <c r="D47" s="4" t="s">
        <v>153</v>
      </c>
      <c r="E47" s="4" t="s">
        <v>7</v>
      </c>
      <c r="F47" s="4" t="s">
        <v>32</v>
      </c>
      <c r="G47" s="4" t="s">
        <v>38</v>
      </c>
      <c r="H47" s="4" t="s">
        <v>39</v>
      </c>
      <c r="I47" s="4" t="s">
        <v>101</v>
      </c>
      <c r="J47" s="4" t="s">
        <v>42</v>
      </c>
      <c r="K47" s="4" t="s">
        <v>41</v>
      </c>
      <c r="L47" s="5">
        <v>38011.339999999997</v>
      </c>
      <c r="M47" s="5">
        <v>12801.97</v>
      </c>
      <c r="N47" s="5">
        <v>0</v>
      </c>
      <c r="O47" s="5">
        <v>50813.31</v>
      </c>
      <c r="P47" s="5">
        <v>296673.2</v>
      </c>
      <c r="Q47" s="5">
        <v>729350.52</v>
      </c>
      <c r="R47" s="5">
        <v>0</v>
      </c>
      <c r="S47" s="5">
        <v>1026023.72</v>
      </c>
      <c r="T47" s="5">
        <v>155931.35</v>
      </c>
      <c r="U47" s="5">
        <v>47074.85</v>
      </c>
      <c r="V47" s="5">
        <v>0</v>
      </c>
      <c r="W47" s="5">
        <v>203006.2</v>
      </c>
      <c r="X47" s="5">
        <v>923293.21</v>
      </c>
      <c r="Y47" s="5">
        <v>356550.02</v>
      </c>
      <c r="Z47" s="5">
        <v>0</v>
      </c>
      <c r="AA47" s="5">
        <v>1279843.23</v>
      </c>
    </row>
    <row r="48" spans="1:27" ht="13.2" x14ac:dyDescent="0.25">
      <c r="A48" s="6">
        <v>978</v>
      </c>
      <c r="B48" s="6">
        <v>978</v>
      </c>
      <c r="C48" s="4" t="s">
        <v>31</v>
      </c>
      <c r="D48" s="4" t="s">
        <v>154</v>
      </c>
      <c r="E48" s="4" t="s">
        <v>7</v>
      </c>
      <c r="F48" s="4" t="s">
        <v>72</v>
      </c>
      <c r="G48" s="4" t="s">
        <v>38</v>
      </c>
      <c r="H48" s="4" t="s">
        <v>39</v>
      </c>
      <c r="I48" s="4" t="s">
        <v>155</v>
      </c>
      <c r="J48" s="4" t="s">
        <v>49</v>
      </c>
      <c r="K48" s="4" t="s">
        <v>41</v>
      </c>
      <c r="L48" s="5">
        <v>10252.35</v>
      </c>
      <c r="M48" s="5">
        <v>3469.42</v>
      </c>
      <c r="N48" s="5">
        <v>0</v>
      </c>
      <c r="O48" s="5">
        <v>13721.77</v>
      </c>
      <c r="P48" s="5">
        <v>0</v>
      </c>
      <c r="Q48" s="5">
        <v>132164.71</v>
      </c>
      <c r="R48" s="5">
        <v>6666.67</v>
      </c>
      <c r="S48" s="5">
        <v>125498.04</v>
      </c>
      <c r="T48" s="5">
        <v>79873.45</v>
      </c>
      <c r="U48" s="5">
        <v>74302.55</v>
      </c>
      <c r="V48" s="5">
        <v>0</v>
      </c>
      <c r="W48" s="5">
        <v>154176</v>
      </c>
      <c r="X48" s="5">
        <v>222290.51</v>
      </c>
      <c r="Y48" s="5">
        <v>77771.97</v>
      </c>
      <c r="Z48" s="5">
        <v>6666.67</v>
      </c>
      <c r="AA48" s="5">
        <v>293395.81</v>
      </c>
    </row>
    <row r="49" spans="1:27" ht="13.2" x14ac:dyDescent="0.25">
      <c r="A49" s="6">
        <v>22517</v>
      </c>
      <c r="B49" s="6">
        <v>22517</v>
      </c>
      <c r="C49" s="4" t="s">
        <v>31</v>
      </c>
      <c r="D49" s="4" t="s">
        <v>157</v>
      </c>
      <c r="E49" s="4" t="s">
        <v>7</v>
      </c>
      <c r="F49" s="4" t="s">
        <v>32</v>
      </c>
      <c r="G49" s="4" t="s">
        <v>57</v>
      </c>
      <c r="H49" s="4" t="s">
        <v>95</v>
      </c>
      <c r="I49" s="4" t="s">
        <v>158</v>
      </c>
      <c r="J49" s="4" t="s">
        <v>159</v>
      </c>
      <c r="K49" s="4" t="s">
        <v>36</v>
      </c>
      <c r="L49" s="5">
        <v>23539.9</v>
      </c>
      <c r="M49" s="5">
        <v>19304.04</v>
      </c>
      <c r="N49" s="5">
        <v>0</v>
      </c>
      <c r="O49" s="5">
        <v>42843.94</v>
      </c>
      <c r="P49" s="5">
        <v>152392.39000000001</v>
      </c>
      <c r="Q49" s="5">
        <v>120628.66</v>
      </c>
      <c r="R49" s="5">
        <v>0</v>
      </c>
      <c r="S49" s="5">
        <v>273021.05</v>
      </c>
      <c r="T49" s="5">
        <v>3416.89</v>
      </c>
      <c r="U49" s="5">
        <v>21583.11</v>
      </c>
      <c r="V49" s="5">
        <v>0</v>
      </c>
      <c r="W49" s="5">
        <v>25000</v>
      </c>
      <c r="X49" s="5">
        <v>147585.45000000001</v>
      </c>
      <c r="Y49" s="5">
        <v>193279.54</v>
      </c>
      <c r="Z49" s="5">
        <v>0</v>
      </c>
      <c r="AA49" s="5">
        <v>340864.99</v>
      </c>
    </row>
    <row r="50" spans="1:27" ht="13.2" x14ac:dyDescent="0.25">
      <c r="A50" s="6">
        <v>199</v>
      </c>
      <c r="B50" s="6">
        <v>199</v>
      </c>
      <c r="C50" s="4" t="s">
        <v>31</v>
      </c>
      <c r="D50" s="4" t="s">
        <v>160</v>
      </c>
      <c r="E50" s="4" t="s">
        <v>7</v>
      </c>
      <c r="F50" s="4" t="s">
        <v>32</v>
      </c>
      <c r="G50" s="4" t="s">
        <v>57</v>
      </c>
      <c r="H50" s="4" t="s">
        <v>127</v>
      </c>
      <c r="I50" s="4" t="s">
        <v>161</v>
      </c>
      <c r="J50" s="4" t="s">
        <v>162</v>
      </c>
      <c r="K50" s="4" t="s">
        <v>36</v>
      </c>
      <c r="L50" s="5">
        <v>54258.27</v>
      </c>
      <c r="M50" s="5">
        <v>5772.3</v>
      </c>
      <c r="N50" s="5">
        <v>0</v>
      </c>
      <c r="O50" s="5">
        <v>60030.57</v>
      </c>
      <c r="P50" s="5">
        <v>0</v>
      </c>
      <c r="Q50" s="5">
        <v>407289.12</v>
      </c>
      <c r="R50" s="5">
        <v>0</v>
      </c>
      <c r="S50" s="5">
        <v>407289.12</v>
      </c>
      <c r="T50" s="5">
        <v>227303.21</v>
      </c>
      <c r="U50" s="5">
        <v>90875.83</v>
      </c>
      <c r="V50" s="5">
        <v>0</v>
      </c>
      <c r="W50" s="5">
        <v>318179.03999999998</v>
      </c>
      <c r="X50" s="5">
        <v>688850.6</v>
      </c>
      <c r="Y50" s="5">
        <v>96648.13</v>
      </c>
      <c r="Z50" s="5">
        <v>0</v>
      </c>
      <c r="AA50" s="5">
        <v>785498.73</v>
      </c>
    </row>
    <row r="51" spans="1:27" ht="13.2" x14ac:dyDescent="0.25">
      <c r="A51" s="6">
        <v>301</v>
      </c>
      <c r="B51" s="6">
        <v>301</v>
      </c>
      <c r="C51" s="4" t="s">
        <v>31</v>
      </c>
      <c r="D51" s="4" t="s">
        <v>163</v>
      </c>
      <c r="E51" s="4" t="s">
        <v>7</v>
      </c>
      <c r="F51" s="4" t="s">
        <v>32</v>
      </c>
      <c r="G51" s="4" t="s">
        <v>38</v>
      </c>
      <c r="H51" s="4" t="s">
        <v>64</v>
      </c>
      <c r="I51" s="4" t="s">
        <v>164</v>
      </c>
      <c r="J51" s="4" t="s">
        <v>45</v>
      </c>
      <c r="K51" s="4" t="s">
        <v>41</v>
      </c>
      <c r="L51" s="5">
        <v>28033.279999999999</v>
      </c>
      <c r="M51" s="5">
        <v>14099.81</v>
      </c>
      <c r="N51" s="5">
        <v>0</v>
      </c>
      <c r="O51" s="5">
        <v>42133.09</v>
      </c>
      <c r="P51" s="5">
        <v>522531.46</v>
      </c>
      <c r="Q51" s="5">
        <v>492748.45</v>
      </c>
      <c r="R51" s="5">
        <v>0</v>
      </c>
      <c r="S51" s="5">
        <v>1015279.91</v>
      </c>
      <c r="T51" s="5">
        <v>186886.78</v>
      </c>
      <c r="U51" s="5">
        <v>157805.73000000001</v>
      </c>
      <c r="V51" s="5">
        <v>0</v>
      </c>
      <c r="W51" s="5">
        <v>344692.51</v>
      </c>
      <c r="X51" s="5">
        <v>707668.51</v>
      </c>
      <c r="Y51" s="5">
        <v>694437</v>
      </c>
      <c r="Z51" s="5">
        <v>0</v>
      </c>
      <c r="AA51" s="5">
        <v>1402105.51</v>
      </c>
    </row>
    <row r="52" spans="1:27" ht="13.2" x14ac:dyDescent="0.25">
      <c r="A52" s="6">
        <v>352</v>
      </c>
      <c r="B52" s="6">
        <v>352</v>
      </c>
      <c r="C52" s="4" t="s">
        <v>31</v>
      </c>
      <c r="D52" s="4" t="s">
        <v>165</v>
      </c>
      <c r="E52" s="4" t="s">
        <v>7</v>
      </c>
      <c r="F52" s="4" t="s">
        <v>32</v>
      </c>
      <c r="G52" s="4" t="s">
        <v>38</v>
      </c>
      <c r="H52" s="4" t="s">
        <v>39</v>
      </c>
      <c r="I52" s="4" t="s">
        <v>40</v>
      </c>
      <c r="J52" s="4" t="s">
        <v>49</v>
      </c>
      <c r="K52" s="4" t="s">
        <v>41</v>
      </c>
      <c r="L52" s="5">
        <v>45758.74</v>
      </c>
      <c r="M52" s="5">
        <v>903.12</v>
      </c>
      <c r="N52" s="5">
        <v>0</v>
      </c>
      <c r="O52" s="5">
        <v>46661.86</v>
      </c>
      <c r="P52" s="5">
        <v>0</v>
      </c>
      <c r="Q52" s="5">
        <v>305248.07</v>
      </c>
      <c r="R52" s="5">
        <v>0</v>
      </c>
      <c r="S52" s="5">
        <v>305248.07</v>
      </c>
      <c r="T52" s="5">
        <v>36247.5</v>
      </c>
      <c r="U52" s="5">
        <v>6498.84</v>
      </c>
      <c r="V52" s="5">
        <v>0</v>
      </c>
      <c r="W52" s="5">
        <v>42746.34</v>
      </c>
      <c r="X52" s="5">
        <v>387254.31</v>
      </c>
      <c r="Y52" s="5">
        <v>7401.96</v>
      </c>
      <c r="Z52" s="5">
        <v>0</v>
      </c>
      <c r="AA52" s="5">
        <v>394656.27</v>
      </c>
    </row>
    <row r="53" spans="1:27" ht="13.2" x14ac:dyDescent="0.25">
      <c r="A53" s="6">
        <v>857</v>
      </c>
      <c r="B53" s="6">
        <v>857</v>
      </c>
      <c r="C53" s="4" t="s">
        <v>31</v>
      </c>
      <c r="D53" s="4" t="s">
        <v>166</v>
      </c>
      <c r="E53" s="4" t="s">
        <v>7</v>
      </c>
      <c r="F53" s="4" t="s">
        <v>72</v>
      </c>
      <c r="G53" s="4" t="s">
        <v>38</v>
      </c>
      <c r="H53" s="4" t="s">
        <v>39</v>
      </c>
      <c r="I53" s="4" t="s">
        <v>99</v>
      </c>
      <c r="J53" s="4" t="s">
        <v>76</v>
      </c>
      <c r="K53" s="4" t="s">
        <v>41</v>
      </c>
      <c r="L53" s="5">
        <v>14833.68</v>
      </c>
      <c r="M53" s="5">
        <v>13644.03</v>
      </c>
      <c r="N53" s="5">
        <v>0</v>
      </c>
      <c r="O53" s="5">
        <v>28477.71</v>
      </c>
      <c r="P53" s="5">
        <v>416913.9</v>
      </c>
      <c r="Q53" s="5">
        <v>477186.38</v>
      </c>
      <c r="R53" s="5">
        <v>0</v>
      </c>
      <c r="S53" s="5">
        <v>894100.28</v>
      </c>
      <c r="T53" s="5">
        <v>78692.55</v>
      </c>
      <c r="U53" s="5">
        <v>20878.84</v>
      </c>
      <c r="V53" s="5">
        <v>0</v>
      </c>
      <c r="W53" s="5">
        <v>99571.39</v>
      </c>
      <c r="X53" s="5">
        <v>570712.61</v>
      </c>
      <c r="Y53" s="5">
        <v>451436.77</v>
      </c>
      <c r="Z53" s="5">
        <v>0</v>
      </c>
      <c r="AA53" s="5">
        <v>1022149.38</v>
      </c>
    </row>
    <row r="54" spans="1:27" ht="13.2" x14ac:dyDescent="0.25">
      <c r="A54" s="6">
        <v>899</v>
      </c>
      <c r="B54" s="6">
        <v>899</v>
      </c>
      <c r="C54" s="4" t="s">
        <v>31</v>
      </c>
      <c r="D54" s="4" t="s">
        <v>167</v>
      </c>
      <c r="E54" s="4" t="s">
        <v>7</v>
      </c>
      <c r="F54" s="4" t="s">
        <v>32</v>
      </c>
      <c r="G54" s="4" t="s">
        <v>38</v>
      </c>
      <c r="H54" s="4" t="s">
        <v>39</v>
      </c>
      <c r="I54" s="4" t="s">
        <v>50</v>
      </c>
      <c r="J54" s="4" t="s">
        <v>75</v>
      </c>
      <c r="K54" s="4" t="s">
        <v>41</v>
      </c>
      <c r="L54" s="5">
        <v>54172.54</v>
      </c>
      <c r="M54" s="5">
        <v>43546.13</v>
      </c>
      <c r="N54" s="5">
        <v>0</v>
      </c>
      <c r="O54" s="5">
        <v>97718.67</v>
      </c>
      <c r="P54" s="5">
        <v>80625.3</v>
      </c>
      <c r="Q54" s="5">
        <v>602652.81000000006</v>
      </c>
      <c r="R54" s="5">
        <v>0</v>
      </c>
      <c r="S54" s="5">
        <v>683278.11</v>
      </c>
      <c r="T54" s="5">
        <v>94590.51</v>
      </c>
      <c r="U54" s="5">
        <v>132645.4</v>
      </c>
      <c r="V54" s="5">
        <v>0</v>
      </c>
      <c r="W54" s="5">
        <v>227235.91</v>
      </c>
      <c r="X54" s="5">
        <v>751415.86</v>
      </c>
      <c r="Y54" s="5">
        <v>256816.83</v>
      </c>
      <c r="Z54" s="5">
        <v>0</v>
      </c>
      <c r="AA54" s="5">
        <v>1008232.69</v>
      </c>
    </row>
    <row r="55" spans="1:27" ht="13.2" x14ac:dyDescent="0.25">
      <c r="A55" s="6">
        <v>1142</v>
      </c>
      <c r="B55" s="6">
        <v>1142</v>
      </c>
      <c r="C55" s="4" t="s">
        <v>31</v>
      </c>
      <c r="D55" s="4" t="s">
        <v>168</v>
      </c>
      <c r="E55" s="4" t="s">
        <v>7</v>
      </c>
      <c r="F55" s="4" t="s">
        <v>32</v>
      </c>
      <c r="G55" s="4" t="s">
        <v>60</v>
      </c>
      <c r="H55" s="4" t="s">
        <v>61</v>
      </c>
      <c r="I55" s="4" t="s">
        <v>169</v>
      </c>
      <c r="J55" s="4" t="s">
        <v>170</v>
      </c>
      <c r="K55" s="4" t="s">
        <v>36</v>
      </c>
      <c r="L55" s="5">
        <v>73069.960000000006</v>
      </c>
      <c r="M55" s="5">
        <v>10022.09</v>
      </c>
      <c r="N55" s="5">
        <v>0</v>
      </c>
      <c r="O55" s="5">
        <v>83092.05</v>
      </c>
      <c r="P55" s="5">
        <v>653474.18999999994</v>
      </c>
      <c r="Q55" s="5">
        <v>582355.17000000004</v>
      </c>
      <c r="R55" s="5">
        <v>0</v>
      </c>
      <c r="S55" s="5">
        <v>1235829.3600000001</v>
      </c>
      <c r="T55" s="5">
        <v>152889.92000000001</v>
      </c>
      <c r="U55" s="5">
        <v>55042.96</v>
      </c>
      <c r="V55" s="5">
        <v>0</v>
      </c>
      <c r="W55" s="5">
        <v>207932.88</v>
      </c>
      <c r="X55" s="5">
        <v>808315.05</v>
      </c>
      <c r="Y55" s="5">
        <v>718539.24</v>
      </c>
      <c r="Z55" s="5">
        <v>0</v>
      </c>
      <c r="AA55" s="5">
        <v>1526854.29</v>
      </c>
    </row>
    <row r="56" spans="1:27" ht="13.2" x14ac:dyDescent="0.25">
      <c r="A56" s="6">
        <v>401</v>
      </c>
      <c r="B56" s="6">
        <v>401</v>
      </c>
      <c r="C56" s="4" t="s">
        <v>31</v>
      </c>
      <c r="D56" s="4" t="s">
        <v>172</v>
      </c>
      <c r="E56" s="4" t="s">
        <v>7</v>
      </c>
      <c r="F56" s="4" t="s">
        <v>72</v>
      </c>
      <c r="G56" s="4" t="s">
        <v>60</v>
      </c>
      <c r="H56" s="4" t="s">
        <v>61</v>
      </c>
      <c r="I56" s="4" t="s">
        <v>93</v>
      </c>
      <c r="J56" s="4" t="s">
        <v>142</v>
      </c>
      <c r="K56" s="4" t="s">
        <v>36</v>
      </c>
      <c r="L56" s="5">
        <v>30785.84</v>
      </c>
      <c r="M56" s="5">
        <v>1885.46</v>
      </c>
      <c r="N56" s="5">
        <v>0</v>
      </c>
      <c r="O56" s="5">
        <v>32671.3</v>
      </c>
      <c r="P56" s="5">
        <v>0</v>
      </c>
      <c r="Q56" s="5">
        <v>358004.91</v>
      </c>
      <c r="R56" s="5">
        <v>0</v>
      </c>
      <c r="S56" s="5">
        <v>358004.91</v>
      </c>
      <c r="T56" s="5">
        <v>98211.47</v>
      </c>
      <c r="U56" s="5">
        <v>9706.36</v>
      </c>
      <c r="V56" s="5">
        <v>0</v>
      </c>
      <c r="W56" s="5">
        <v>107917.83</v>
      </c>
      <c r="X56" s="5">
        <v>487002.22</v>
      </c>
      <c r="Y56" s="5">
        <v>11591.82</v>
      </c>
      <c r="Z56" s="5">
        <v>0</v>
      </c>
      <c r="AA56" s="5">
        <v>498594.04</v>
      </c>
    </row>
    <row r="57" spans="1:27" ht="13.2" x14ac:dyDescent="0.25">
      <c r="A57" s="6">
        <v>248</v>
      </c>
      <c r="B57" s="6">
        <v>248</v>
      </c>
      <c r="C57" s="4" t="s">
        <v>31</v>
      </c>
      <c r="D57" s="4" t="s">
        <v>174</v>
      </c>
      <c r="E57" s="4" t="s">
        <v>7</v>
      </c>
      <c r="F57" s="4" t="s">
        <v>72</v>
      </c>
      <c r="G57" s="4" t="s">
        <v>57</v>
      </c>
      <c r="H57" s="4" t="s">
        <v>127</v>
      </c>
      <c r="I57" s="4" t="s">
        <v>175</v>
      </c>
      <c r="J57" s="4" t="s">
        <v>176</v>
      </c>
      <c r="K57" s="4" t="s">
        <v>36</v>
      </c>
      <c r="L57" s="5">
        <v>55075.01</v>
      </c>
      <c r="M57" s="5">
        <v>758</v>
      </c>
      <c r="N57" s="5">
        <v>0</v>
      </c>
      <c r="O57" s="5">
        <v>55833.01</v>
      </c>
      <c r="P57" s="5">
        <v>0</v>
      </c>
      <c r="Q57" s="5">
        <v>246226.22</v>
      </c>
      <c r="R57" s="5">
        <v>0</v>
      </c>
      <c r="S57" s="5">
        <v>246226.22</v>
      </c>
      <c r="T57" s="5">
        <v>36485.33</v>
      </c>
      <c r="U57" s="5">
        <v>5124.68</v>
      </c>
      <c r="V57" s="5">
        <v>0</v>
      </c>
      <c r="W57" s="5">
        <v>41610.01</v>
      </c>
      <c r="X57" s="5">
        <v>337786.56</v>
      </c>
      <c r="Y57" s="5">
        <v>5882.68</v>
      </c>
      <c r="Z57" s="5">
        <v>0</v>
      </c>
      <c r="AA57" s="5">
        <v>343669.24</v>
      </c>
    </row>
    <row r="58" spans="1:27" ht="13.2" x14ac:dyDescent="0.25">
      <c r="A58" s="6">
        <v>253</v>
      </c>
      <c r="B58" s="6">
        <v>253</v>
      </c>
      <c r="C58" s="4" t="s">
        <v>31</v>
      </c>
      <c r="D58" s="4" t="s">
        <v>177</v>
      </c>
      <c r="E58" s="4" t="s">
        <v>7</v>
      </c>
      <c r="F58" s="4" t="s">
        <v>32</v>
      </c>
      <c r="G58" s="4" t="s">
        <v>57</v>
      </c>
      <c r="H58" s="4" t="s">
        <v>127</v>
      </c>
      <c r="I58" s="4" t="s">
        <v>161</v>
      </c>
      <c r="J58" s="4" t="s">
        <v>178</v>
      </c>
      <c r="K58" s="4" t="s">
        <v>36</v>
      </c>
      <c r="L58" s="5">
        <v>36442.11</v>
      </c>
      <c r="M58" s="5">
        <v>24694.84</v>
      </c>
      <c r="N58" s="5">
        <v>0</v>
      </c>
      <c r="O58" s="5">
        <v>61136.95</v>
      </c>
      <c r="P58" s="5">
        <v>0</v>
      </c>
      <c r="Q58" s="5">
        <v>430458.85</v>
      </c>
      <c r="R58" s="5">
        <v>0</v>
      </c>
      <c r="S58" s="5">
        <v>430458.85</v>
      </c>
      <c r="T58" s="5">
        <v>94218.61</v>
      </c>
      <c r="U58" s="5">
        <v>36810.629999999997</v>
      </c>
      <c r="V58" s="5">
        <v>0</v>
      </c>
      <c r="W58" s="5">
        <v>131029.24</v>
      </c>
      <c r="X58" s="5">
        <v>561119.56999999995</v>
      </c>
      <c r="Y58" s="5">
        <v>61505.47</v>
      </c>
      <c r="Z58" s="5">
        <v>0</v>
      </c>
      <c r="AA58" s="5">
        <v>622625.04</v>
      </c>
    </row>
    <row r="59" spans="1:27" ht="13.2" x14ac:dyDescent="0.25">
      <c r="A59" s="6">
        <v>970</v>
      </c>
      <c r="B59" s="6">
        <v>970</v>
      </c>
      <c r="C59" s="4" t="s">
        <v>31</v>
      </c>
      <c r="D59" s="4" t="s">
        <v>179</v>
      </c>
      <c r="E59" s="4" t="s">
        <v>7</v>
      </c>
      <c r="F59" s="4" t="s">
        <v>72</v>
      </c>
      <c r="G59" s="4" t="s">
        <v>38</v>
      </c>
      <c r="H59" s="4" t="s">
        <v>39</v>
      </c>
      <c r="I59" s="4" t="s">
        <v>99</v>
      </c>
      <c r="J59" s="4" t="s">
        <v>42</v>
      </c>
      <c r="K59" s="4" t="s">
        <v>41</v>
      </c>
      <c r="L59" s="5">
        <v>12134.21</v>
      </c>
      <c r="M59" s="5">
        <v>1475.25</v>
      </c>
      <c r="N59" s="5">
        <v>0</v>
      </c>
      <c r="O59" s="5">
        <v>13609.46</v>
      </c>
      <c r="P59" s="5">
        <v>10000</v>
      </c>
      <c r="Q59" s="5">
        <v>125729.3</v>
      </c>
      <c r="R59" s="5">
        <v>0</v>
      </c>
      <c r="S59" s="5">
        <v>135729.29999999999</v>
      </c>
      <c r="T59" s="5">
        <v>65377.58</v>
      </c>
      <c r="U59" s="5">
        <v>4187.67</v>
      </c>
      <c r="V59" s="5">
        <v>0</v>
      </c>
      <c r="W59" s="5">
        <v>69565.25</v>
      </c>
      <c r="X59" s="5">
        <v>203241.09</v>
      </c>
      <c r="Y59" s="5">
        <v>15662.92</v>
      </c>
      <c r="Z59" s="5">
        <v>0</v>
      </c>
      <c r="AA59" s="5">
        <v>218904.01</v>
      </c>
    </row>
    <row r="60" spans="1:27" ht="13.2" x14ac:dyDescent="0.25">
      <c r="A60" s="6">
        <v>806</v>
      </c>
      <c r="B60" s="6">
        <v>806</v>
      </c>
      <c r="C60" s="4" t="s">
        <v>31</v>
      </c>
      <c r="D60" s="4" t="s">
        <v>181</v>
      </c>
      <c r="E60" s="4" t="s">
        <v>7</v>
      </c>
      <c r="F60" s="4" t="s">
        <v>43</v>
      </c>
      <c r="G60" s="4" t="s">
        <v>57</v>
      </c>
      <c r="H60" s="4" t="s">
        <v>127</v>
      </c>
      <c r="I60" s="4" t="s">
        <v>138</v>
      </c>
      <c r="J60" s="4" t="s">
        <v>49</v>
      </c>
      <c r="K60" s="4" t="s">
        <v>36</v>
      </c>
      <c r="L60" s="5">
        <v>4263.76</v>
      </c>
      <c r="M60" s="5">
        <v>1905</v>
      </c>
      <c r="N60" s="5">
        <v>0</v>
      </c>
      <c r="O60" s="5">
        <v>6168.76</v>
      </c>
      <c r="P60" s="5">
        <v>0</v>
      </c>
      <c r="Q60" s="5">
        <v>31316.54</v>
      </c>
      <c r="R60" s="5">
        <v>0</v>
      </c>
      <c r="S60" s="5">
        <v>31316.54</v>
      </c>
      <c r="T60" s="5">
        <v>15817.06</v>
      </c>
      <c r="U60" s="5">
        <v>4179.99</v>
      </c>
      <c r="V60" s="5">
        <v>0</v>
      </c>
      <c r="W60" s="5">
        <v>19997.05</v>
      </c>
      <c r="X60" s="5">
        <v>51397.36</v>
      </c>
      <c r="Y60" s="5">
        <v>6084.99</v>
      </c>
      <c r="Z60" s="5">
        <v>0</v>
      </c>
      <c r="AA60" s="5">
        <v>57482.35</v>
      </c>
    </row>
    <row r="61" spans="1:27" ht="13.2" x14ac:dyDescent="0.25">
      <c r="A61" s="6">
        <v>413</v>
      </c>
      <c r="B61" s="6">
        <v>413</v>
      </c>
      <c r="C61" s="4" t="s">
        <v>31</v>
      </c>
      <c r="D61" s="4" t="s">
        <v>182</v>
      </c>
      <c r="E61" s="4" t="s">
        <v>7</v>
      </c>
      <c r="F61" s="4" t="s">
        <v>32</v>
      </c>
      <c r="G61" s="4" t="s">
        <v>60</v>
      </c>
      <c r="H61" s="4" t="s">
        <v>61</v>
      </c>
      <c r="I61" s="4" t="s">
        <v>132</v>
      </c>
      <c r="J61" s="4" t="s">
        <v>183</v>
      </c>
      <c r="K61" s="4" t="s">
        <v>36</v>
      </c>
      <c r="L61" s="5">
        <v>27715.64</v>
      </c>
      <c r="M61" s="5">
        <v>13940.22</v>
      </c>
      <c r="N61" s="5">
        <v>0</v>
      </c>
      <c r="O61" s="5">
        <v>41655.86</v>
      </c>
      <c r="P61" s="5">
        <v>205434.52</v>
      </c>
      <c r="Q61" s="5">
        <v>334592.42</v>
      </c>
      <c r="R61" s="5">
        <v>0</v>
      </c>
      <c r="S61" s="5">
        <v>540026.93999999994</v>
      </c>
      <c r="T61" s="5">
        <v>125683.16</v>
      </c>
      <c r="U61" s="5">
        <v>76841.77</v>
      </c>
      <c r="V61" s="5">
        <v>0</v>
      </c>
      <c r="W61" s="5">
        <v>202524.93</v>
      </c>
      <c r="X61" s="5">
        <v>487991.22</v>
      </c>
      <c r="Y61" s="5">
        <v>296216.51</v>
      </c>
      <c r="Z61" s="5">
        <v>0</v>
      </c>
      <c r="AA61" s="5">
        <v>784207.73</v>
      </c>
    </row>
    <row r="62" spans="1:27" ht="13.2" x14ac:dyDescent="0.25">
      <c r="A62" s="6">
        <v>353</v>
      </c>
      <c r="B62" s="6">
        <v>353</v>
      </c>
      <c r="C62" s="4" t="s">
        <v>31</v>
      </c>
      <c r="D62" s="4" t="s">
        <v>185</v>
      </c>
      <c r="E62" s="4" t="s">
        <v>7</v>
      </c>
      <c r="F62" s="4" t="s">
        <v>43</v>
      </c>
      <c r="G62" s="4" t="s">
        <v>57</v>
      </c>
      <c r="H62" s="4" t="s">
        <v>79</v>
      </c>
      <c r="I62" s="4" t="s">
        <v>186</v>
      </c>
      <c r="J62" s="4" t="s">
        <v>187</v>
      </c>
      <c r="K62" s="4" t="s">
        <v>36</v>
      </c>
      <c r="L62" s="5">
        <v>35597.910000000003</v>
      </c>
      <c r="M62" s="5">
        <v>28120.74</v>
      </c>
      <c r="N62" s="5">
        <v>0</v>
      </c>
      <c r="O62" s="5">
        <v>63718.65</v>
      </c>
      <c r="P62" s="5">
        <v>536220.68999999994</v>
      </c>
      <c r="Q62" s="5">
        <v>499952.99</v>
      </c>
      <c r="R62" s="5">
        <v>0</v>
      </c>
      <c r="S62" s="5">
        <v>1036173.68</v>
      </c>
      <c r="T62" s="5">
        <v>434423.92</v>
      </c>
      <c r="U62" s="5">
        <v>35646.370000000003</v>
      </c>
      <c r="V62" s="5">
        <v>0</v>
      </c>
      <c r="W62" s="5">
        <v>470070.29</v>
      </c>
      <c r="X62" s="5">
        <v>969974.82</v>
      </c>
      <c r="Y62" s="5">
        <v>599987.80000000005</v>
      </c>
      <c r="Z62" s="5">
        <v>0</v>
      </c>
      <c r="AA62" s="5">
        <v>1569962.62</v>
      </c>
    </row>
    <row r="63" spans="1:27" ht="13.2" x14ac:dyDescent="0.25">
      <c r="A63" s="6">
        <v>8389</v>
      </c>
      <c r="B63" s="6">
        <v>8389</v>
      </c>
      <c r="C63" s="4" t="s">
        <v>31</v>
      </c>
      <c r="D63" s="4" t="s">
        <v>188</v>
      </c>
      <c r="E63" s="4" t="s">
        <v>7</v>
      </c>
      <c r="F63" s="4" t="s">
        <v>72</v>
      </c>
      <c r="G63" s="4" t="s">
        <v>38</v>
      </c>
      <c r="H63" s="4" t="s">
        <v>64</v>
      </c>
      <c r="I63" s="4" t="s">
        <v>117</v>
      </c>
      <c r="J63" s="4" t="s">
        <v>37</v>
      </c>
      <c r="K63" s="4" t="s">
        <v>41</v>
      </c>
      <c r="L63" s="5">
        <v>28682.66</v>
      </c>
      <c r="M63" s="5">
        <v>8028.76</v>
      </c>
      <c r="N63" s="5">
        <v>0</v>
      </c>
      <c r="O63" s="5">
        <v>36711.42</v>
      </c>
      <c r="P63" s="5">
        <v>259.64</v>
      </c>
      <c r="Q63" s="5">
        <v>116285.6</v>
      </c>
      <c r="R63" s="5">
        <v>0</v>
      </c>
      <c r="S63" s="5">
        <v>116545.24</v>
      </c>
      <c r="T63" s="5">
        <v>238562.23</v>
      </c>
      <c r="U63" s="5">
        <v>4143.1499999999996</v>
      </c>
      <c r="V63" s="5">
        <v>0</v>
      </c>
      <c r="W63" s="5">
        <v>242705.38</v>
      </c>
      <c r="X63" s="5">
        <v>383530.49</v>
      </c>
      <c r="Y63" s="5">
        <v>12431.55</v>
      </c>
      <c r="Z63" s="5">
        <v>0</v>
      </c>
      <c r="AA63" s="5">
        <v>395962.04</v>
      </c>
    </row>
    <row r="64" spans="1:27" ht="13.2" x14ac:dyDescent="0.25">
      <c r="A64" s="6">
        <v>1162</v>
      </c>
      <c r="B64" s="6">
        <v>1162</v>
      </c>
      <c r="C64" s="4" t="s">
        <v>31</v>
      </c>
      <c r="D64" s="4" t="s">
        <v>189</v>
      </c>
      <c r="E64" s="4" t="s">
        <v>7</v>
      </c>
      <c r="F64" s="4" t="s">
        <v>32</v>
      </c>
      <c r="G64" s="4" t="s">
        <v>60</v>
      </c>
      <c r="H64" s="4" t="s">
        <v>61</v>
      </c>
      <c r="I64" s="4" t="s">
        <v>132</v>
      </c>
      <c r="J64" s="4" t="s">
        <v>44</v>
      </c>
      <c r="K64" s="4" t="s">
        <v>36</v>
      </c>
      <c r="L64" s="5">
        <v>41252.370000000003</v>
      </c>
      <c r="M64" s="5">
        <v>11869.04</v>
      </c>
      <c r="N64" s="5">
        <v>0</v>
      </c>
      <c r="O64" s="5">
        <v>53121.41</v>
      </c>
      <c r="P64" s="5">
        <v>0</v>
      </c>
      <c r="Q64" s="5">
        <v>136869.10999999999</v>
      </c>
      <c r="R64" s="5">
        <v>0</v>
      </c>
      <c r="S64" s="5">
        <v>136869.10999999999</v>
      </c>
      <c r="T64" s="5">
        <v>475735.36</v>
      </c>
      <c r="U64" s="5">
        <v>284490.90000000002</v>
      </c>
      <c r="V64" s="5">
        <v>0</v>
      </c>
      <c r="W64" s="5">
        <v>760226.26</v>
      </c>
      <c r="X64" s="5">
        <v>653856.84</v>
      </c>
      <c r="Y64" s="5">
        <v>296359.94</v>
      </c>
      <c r="Z64" s="5">
        <v>0</v>
      </c>
      <c r="AA64" s="5">
        <v>950216.78</v>
      </c>
    </row>
    <row r="65" spans="1:27" ht="13.2" x14ac:dyDescent="0.25">
      <c r="A65" s="6">
        <v>917</v>
      </c>
      <c r="B65" s="6">
        <v>917</v>
      </c>
      <c r="C65" s="4" t="s">
        <v>31</v>
      </c>
      <c r="D65" s="4" t="s">
        <v>190</v>
      </c>
      <c r="E65" s="4" t="s">
        <v>7</v>
      </c>
      <c r="F65" s="4" t="s">
        <v>43</v>
      </c>
      <c r="G65" s="4" t="s">
        <v>57</v>
      </c>
      <c r="H65" s="4" t="s">
        <v>95</v>
      </c>
      <c r="I65" s="4" t="s">
        <v>191</v>
      </c>
      <c r="J65" s="4" t="s">
        <v>49</v>
      </c>
      <c r="K65" s="4" t="s">
        <v>36</v>
      </c>
      <c r="L65" s="5">
        <v>42980.68</v>
      </c>
      <c r="M65" s="5">
        <v>7351.81</v>
      </c>
      <c r="N65" s="5">
        <v>0</v>
      </c>
      <c r="O65" s="5">
        <v>50332.49</v>
      </c>
      <c r="P65" s="5">
        <v>7550.45</v>
      </c>
      <c r="Q65" s="5">
        <v>236862.03</v>
      </c>
      <c r="R65" s="5">
        <v>0</v>
      </c>
      <c r="S65" s="5">
        <v>244412.48</v>
      </c>
      <c r="T65" s="5">
        <v>48715.24</v>
      </c>
      <c r="U65" s="5">
        <v>11424.97</v>
      </c>
      <c r="V65" s="5">
        <v>0</v>
      </c>
      <c r="W65" s="5">
        <v>60140.21</v>
      </c>
      <c r="X65" s="5">
        <v>328557.95</v>
      </c>
      <c r="Y65" s="5">
        <v>26327.23</v>
      </c>
      <c r="Z65" s="5">
        <v>0</v>
      </c>
      <c r="AA65" s="5">
        <v>354885.18</v>
      </c>
    </row>
    <row r="66" spans="1:27" ht="13.2" x14ac:dyDescent="0.25">
      <c r="A66" s="6">
        <v>826</v>
      </c>
      <c r="B66" s="6">
        <v>826</v>
      </c>
      <c r="C66" s="4" t="s">
        <v>31</v>
      </c>
      <c r="D66" s="4" t="s">
        <v>194</v>
      </c>
      <c r="E66" s="4" t="s">
        <v>7</v>
      </c>
      <c r="F66" s="4" t="s">
        <v>43</v>
      </c>
      <c r="G66" s="4" t="s">
        <v>60</v>
      </c>
      <c r="H66" s="4" t="s">
        <v>61</v>
      </c>
      <c r="I66" s="4" t="s">
        <v>62</v>
      </c>
      <c r="J66" s="4" t="s">
        <v>63</v>
      </c>
      <c r="K66" s="4" t="s">
        <v>36</v>
      </c>
      <c r="L66" s="5">
        <v>20415.04</v>
      </c>
      <c r="M66" s="5">
        <v>7594.21</v>
      </c>
      <c r="N66" s="5">
        <v>0</v>
      </c>
      <c r="O66" s="5">
        <v>28009.25</v>
      </c>
      <c r="P66" s="5">
        <v>3412.55</v>
      </c>
      <c r="Q66" s="5">
        <v>459002.24</v>
      </c>
      <c r="R66" s="5">
        <v>0</v>
      </c>
      <c r="S66" s="5">
        <v>462414.79</v>
      </c>
      <c r="T66" s="5">
        <v>210139.72</v>
      </c>
      <c r="U66" s="5">
        <v>15718.67</v>
      </c>
      <c r="V66" s="5">
        <v>0</v>
      </c>
      <c r="W66" s="5">
        <v>225858.39</v>
      </c>
      <c r="X66" s="5">
        <v>689557</v>
      </c>
      <c r="Y66" s="5">
        <v>26725.43</v>
      </c>
      <c r="Z66" s="5">
        <v>0</v>
      </c>
      <c r="AA66" s="5">
        <v>716282.43</v>
      </c>
    </row>
    <row r="67" spans="1:27" ht="13.2" x14ac:dyDescent="0.25">
      <c r="A67" s="6">
        <v>213</v>
      </c>
      <c r="B67" s="6">
        <v>213</v>
      </c>
      <c r="C67" s="4" t="s">
        <v>31</v>
      </c>
      <c r="D67" s="4" t="s">
        <v>196</v>
      </c>
      <c r="E67" s="4" t="s">
        <v>7</v>
      </c>
      <c r="F67" s="4" t="s">
        <v>32</v>
      </c>
      <c r="G67" s="4" t="s">
        <v>57</v>
      </c>
      <c r="H67" s="4" t="s">
        <v>111</v>
      </c>
      <c r="I67" s="4" t="s">
        <v>112</v>
      </c>
      <c r="J67" s="4" t="s">
        <v>197</v>
      </c>
      <c r="K67" s="4" t="s">
        <v>36</v>
      </c>
      <c r="L67" s="5">
        <v>59252.86</v>
      </c>
      <c r="M67" s="5">
        <v>3104.18</v>
      </c>
      <c r="N67" s="5">
        <v>0</v>
      </c>
      <c r="O67" s="5">
        <v>62357.04</v>
      </c>
      <c r="P67" s="5">
        <v>310108.06</v>
      </c>
      <c r="Q67" s="5">
        <v>655428.26</v>
      </c>
      <c r="R67" s="5">
        <v>0</v>
      </c>
      <c r="S67" s="5">
        <v>965536.32</v>
      </c>
      <c r="T67" s="5">
        <v>36893.699999999997</v>
      </c>
      <c r="U67" s="5">
        <v>1743.45</v>
      </c>
      <c r="V67" s="5">
        <v>0</v>
      </c>
      <c r="W67" s="5">
        <v>38637.15</v>
      </c>
      <c r="X67" s="5">
        <v>751574.82</v>
      </c>
      <c r="Y67" s="5">
        <v>314955.69</v>
      </c>
      <c r="Z67" s="5">
        <v>0</v>
      </c>
      <c r="AA67" s="5">
        <v>1066530.51</v>
      </c>
    </row>
    <row r="68" spans="1:27" ht="13.2" x14ac:dyDescent="0.25">
      <c r="A68" s="6">
        <v>804</v>
      </c>
      <c r="B68" s="6">
        <v>804</v>
      </c>
      <c r="C68" s="4" t="s">
        <v>31</v>
      </c>
      <c r="D68" s="4" t="s">
        <v>156</v>
      </c>
      <c r="E68" s="4" t="s">
        <v>7</v>
      </c>
      <c r="F68" s="4" t="s">
        <v>72</v>
      </c>
      <c r="G68" s="4" t="s">
        <v>38</v>
      </c>
      <c r="H68" s="4" t="s">
        <v>39</v>
      </c>
      <c r="I68" s="4" t="s">
        <v>155</v>
      </c>
      <c r="J68" s="4" t="s">
        <v>198</v>
      </c>
      <c r="K68" s="4" t="s">
        <v>41</v>
      </c>
      <c r="L68" s="5">
        <v>40898.68</v>
      </c>
      <c r="M68" s="5">
        <v>95.15</v>
      </c>
      <c r="N68" s="5">
        <v>0</v>
      </c>
      <c r="O68" s="5">
        <v>40993.83</v>
      </c>
      <c r="P68" s="5">
        <v>2466.58</v>
      </c>
      <c r="Q68" s="5">
        <v>192405.01</v>
      </c>
      <c r="R68" s="5">
        <v>58743.48</v>
      </c>
      <c r="S68" s="5">
        <v>136128.10999999999</v>
      </c>
      <c r="T68" s="5">
        <v>171469.91</v>
      </c>
      <c r="U68" s="5">
        <v>3047.71</v>
      </c>
      <c r="V68" s="5">
        <v>0</v>
      </c>
      <c r="W68" s="5">
        <v>174517.62</v>
      </c>
      <c r="X68" s="5">
        <v>404773.6</v>
      </c>
      <c r="Y68" s="5">
        <v>5609.44</v>
      </c>
      <c r="Z68" s="5">
        <v>58743.48</v>
      </c>
      <c r="AA68" s="5">
        <v>351639.56</v>
      </c>
    </row>
    <row r="69" spans="1:27" ht="13.2" x14ac:dyDescent="0.25">
      <c r="A69" s="6">
        <v>149</v>
      </c>
      <c r="B69" s="6">
        <v>149</v>
      </c>
      <c r="C69" s="4" t="s">
        <v>31</v>
      </c>
      <c r="D69" s="4" t="s">
        <v>200</v>
      </c>
      <c r="E69" s="4" t="s">
        <v>7</v>
      </c>
      <c r="F69" s="4" t="s">
        <v>32</v>
      </c>
      <c r="G69" s="4" t="s">
        <v>38</v>
      </c>
      <c r="H69" s="4" t="s">
        <v>39</v>
      </c>
      <c r="I69" s="4" t="s">
        <v>40</v>
      </c>
      <c r="J69" s="4" t="s">
        <v>75</v>
      </c>
      <c r="K69" s="4" t="s">
        <v>41</v>
      </c>
      <c r="L69" s="5">
        <v>60978.42</v>
      </c>
      <c r="M69" s="5">
        <v>17967.580000000002</v>
      </c>
      <c r="N69" s="5">
        <v>0</v>
      </c>
      <c r="O69" s="5">
        <v>78946</v>
      </c>
      <c r="P69" s="5">
        <v>16167.05</v>
      </c>
      <c r="Q69" s="5">
        <v>471993.95</v>
      </c>
      <c r="R69" s="5">
        <v>0</v>
      </c>
      <c r="S69" s="5">
        <v>488161</v>
      </c>
      <c r="T69" s="5">
        <v>79474.350000000006</v>
      </c>
      <c r="U69" s="5">
        <v>26113.33</v>
      </c>
      <c r="V69" s="5">
        <v>0</v>
      </c>
      <c r="W69" s="5">
        <v>105587.68</v>
      </c>
      <c r="X69" s="5">
        <v>612446.71999999997</v>
      </c>
      <c r="Y69" s="5">
        <v>60247.96</v>
      </c>
      <c r="Z69" s="5">
        <v>0</v>
      </c>
      <c r="AA69" s="5">
        <v>672694.68</v>
      </c>
    </row>
    <row r="70" spans="1:27" ht="13.2" x14ac:dyDescent="0.25">
      <c r="A70" s="6">
        <v>9726</v>
      </c>
      <c r="B70" s="6">
        <v>9726</v>
      </c>
      <c r="C70" s="4" t="s">
        <v>31</v>
      </c>
      <c r="D70" s="4" t="s">
        <v>201</v>
      </c>
      <c r="E70" s="4" t="s">
        <v>7</v>
      </c>
      <c r="F70" s="4" t="s">
        <v>72</v>
      </c>
      <c r="G70" s="4" t="s">
        <v>33</v>
      </c>
      <c r="H70" s="4" t="s">
        <v>202</v>
      </c>
      <c r="I70" s="4" t="s">
        <v>203</v>
      </c>
      <c r="J70" s="4" t="s">
        <v>204</v>
      </c>
      <c r="K70" s="4" t="s">
        <v>36</v>
      </c>
      <c r="L70" s="5">
        <v>67119.13</v>
      </c>
      <c r="M70" s="5">
        <v>217.79</v>
      </c>
      <c r="N70" s="5">
        <v>0</v>
      </c>
      <c r="O70" s="5">
        <v>67336.92</v>
      </c>
      <c r="P70" s="5">
        <v>50.99</v>
      </c>
      <c r="Q70" s="5">
        <v>364621.35</v>
      </c>
      <c r="R70" s="5">
        <v>0</v>
      </c>
      <c r="S70" s="5">
        <v>364672.34</v>
      </c>
      <c r="T70" s="5">
        <v>359626.54</v>
      </c>
      <c r="U70" s="5">
        <v>558.75</v>
      </c>
      <c r="V70" s="5">
        <v>0</v>
      </c>
      <c r="W70" s="5">
        <v>360185.29</v>
      </c>
      <c r="X70" s="5">
        <v>791367.02</v>
      </c>
      <c r="Y70" s="5">
        <v>827.53</v>
      </c>
      <c r="Z70" s="5">
        <v>0</v>
      </c>
      <c r="AA70" s="5">
        <v>792194.55</v>
      </c>
    </row>
    <row r="71" spans="1:27" ht="13.2" x14ac:dyDescent="0.25">
      <c r="A71" s="6">
        <v>289</v>
      </c>
      <c r="B71" s="6">
        <v>289</v>
      </c>
      <c r="C71" s="4" t="s">
        <v>31</v>
      </c>
      <c r="D71" s="4" t="s">
        <v>205</v>
      </c>
      <c r="E71" s="4" t="s">
        <v>7</v>
      </c>
      <c r="F71" s="4" t="s">
        <v>32</v>
      </c>
      <c r="G71" s="4" t="s">
        <v>57</v>
      </c>
      <c r="H71" s="4" t="s">
        <v>95</v>
      </c>
      <c r="I71" s="4" t="s">
        <v>206</v>
      </c>
      <c r="J71" s="4" t="s">
        <v>207</v>
      </c>
      <c r="K71" s="4" t="s">
        <v>36</v>
      </c>
      <c r="L71" s="5">
        <v>71208.13</v>
      </c>
      <c r="M71" s="5">
        <v>4483.0200000000004</v>
      </c>
      <c r="N71" s="5">
        <v>0</v>
      </c>
      <c r="O71" s="5">
        <v>75691.149999999994</v>
      </c>
      <c r="P71" s="5">
        <v>291185.23</v>
      </c>
      <c r="Q71" s="5">
        <v>420016.48</v>
      </c>
      <c r="R71" s="5">
        <v>4743.3100000000004</v>
      </c>
      <c r="S71" s="5">
        <v>706458.4</v>
      </c>
      <c r="T71" s="5">
        <v>38540.050000000003</v>
      </c>
      <c r="U71" s="5">
        <v>99228.46</v>
      </c>
      <c r="V71" s="5">
        <v>0</v>
      </c>
      <c r="W71" s="5">
        <v>137768.51</v>
      </c>
      <c r="X71" s="5">
        <v>529764.66</v>
      </c>
      <c r="Y71" s="5">
        <v>394896.71</v>
      </c>
      <c r="Z71" s="5">
        <v>4743.3100000000004</v>
      </c>
      <c r="AA71" s="5">
        <v>919918.06</v>
      </c>
    </row>
    <row r="72" spans="1:27" ht="13.2" x14ac:dyDescent="0.25">
      <c r="A72" s="6">
        <v>34</v>
      </c>
      <c r="B72" s="6">
        <v>34</v>
      </c>
      <c r="C72" s="4" t="s">
        <v>31</v>
      </c>
      <c r="D72" s="4" t="s">
        <v>208</v>
      </c>
      <c r="E72" s="4" t="s">
        <v>7</v>
      </c>
      <c r="F72" s="4" t="s">
        <v>32</v>
      </c>
      <c r="G72" s="4" t="s">
        <v>38</v>
      </c>
      <c r="H72" s="4" t="s">
        <v>39</v>
      </c>
      <c r="I72" s="4" t="s">
        <v>48</v>
      </c>
      <c r="J72" s="4" t="s">
        <v>42</v>
      </c>
      <c r="K72" s="4" t="s">
        <v>41</v>
      </c>
      <c r="L72" s="5">
        <v>96833.42</v>
      </c>
      <c r="M72" s="5">
        <v>17019.32</v>
      </c>
      <c r="N72" s="5">
        <v>0</v>
      </c>
      <c r="O72" s="5">
        <v>113852.74</v>
      </c>
      <c r="P72" s="5">
        <v>1253586.8500000001</v>
      </c>
      <c r="Q72" s="5">
        <v>657891.88</v>
      </c>
      <c r="R72" s="5">
        <v>0</v>
      </c>
      <c r="S72" s="5">
        <v>1911478.73</v>
      </c>
      <c r="T72" s="5">
        <v>50458.15</v>
      </c>
      <c r="U72" s="5">
        <v>53868.93</v>
      </c>
      <c r="V72" s="5">
        <v>0</v>
      </c>
      <c r="W72" s="5">
        <v>104327.08</v>
      </c>
      <c r="X72" s="5">
        <v>805183.45</v>
      </c>
      <c r="Y72" s="5">
        <v>1324475.1000000001</v>
      </c>
      <c r="Z72" s="5">
        <v>0</v>
      </c>
      <c r="AA72" s="5">
        <v>2129658.5499999998</v>
      </c>
    </row>
    <row r="73" spans="1:27" ht="13.2" x14ac:dyDescent="0.25">
      <c r="A73" s="6">
        <v>839</v>
      </c>
      <c r="B73" s="6">
        <v>839</v>
      </c>
      <c r="C73" s="4" t="s">
        <v>31</v>
      </c>
      <c r="D73" s="4" t="s">
        <v>209</v>
      </c>
      <c r="E73" s="4" t="s">
        <v>7</v>
      </c>
      <c r="F73" s="4" t="s">
        <v>32</v>
      </c>
      <c r="G73" s="4" t="s">
        <v>38</v>
      </c>
      <c r="H73" s="4" t="s">
        <v>39</v>
      </c>
      <c r="I73" s="4" t="s">
        <v>40</v>
      </c>
      <c r="J73" s="4" t="s">
        <v>42</v>
      </c>
      <c r="K73" s="4" t="s">
        <v>41</v>
      </c>
      <c r="L73" s="5">
        <v>16225.69</v>
      </c>
      <c r="M73" s="5">
        <v>4000</v>
      </c>
      <c r="N73" s="5">
        <v>0</v>
      </c>
      <c r="O73" s="5">
        <v>20225.689999999999</v>
      </c>
      <c r="P73" s="5">
        <v>0</v>
      </c>
      <c r="Q73" s="5">
        <v>64921.15</v>
      </c>
      <c r="R73" s="5">
        <v>0</v>
      </c>
      <c r="S73" s="5">
        <v>64921.15</v>
      </c>
      <c r="T73" s="5">
        <v>34648.18</v>
      </c>
      <c r="U73" s="5">
        <v>0</v>
      </c>
      <c r="V73" s="5">
        <v>0</v>
      </c>
      <c r="W73" s="5">
        <v>34648.18</v>
      </c>
      <c r="X73" s="5">
        <v>115795.02</v>
      </c>
      <c r="Y73" s="5">
        <v>4000</v>
      </c>
      <c r="Z73" s="5">
        <v>0</v>
      </c>
      <c r="AA73" s="5">
        <v>119795.02</v>
      </c>
    </row>
    <row r="74" spans="1:27" ht="13.2" x14ac:dyDescent="0.25">
      <c r="A74" s="6">
        <v>271</v>
      </c>
      <c r="B74" s="6">
        <v>271</v>
      </c>
      <c r="C74" s="4" t="s">
        <v>31</v>
      </c>
      <c r="D74" s="4" t="s">
        <v>210</v>
      </c>
      <c r="E74" s="4" t="s">
        <v>7</v>
      </c>
      <c r="F74" s="4" t="s">
        <v>72</v>
      </c>
      <c r="G74" s="4" t="s">
        <v>57</v>
      </c>
      <c r="H74" s="4" t="s">
        <v>127</v>
      </c>
      <c r="I74" s="4" t="s">
        <v>175</v>
      </c>
      <c r="J74" s="4" t="s">
        <v>211</v>
      </c>
      <c r="K74" s="4" t="s">
        <v>36</v>
      </c>
      <c r="L74" s="5">
        <v>83678.42</v>
      </c>
      <c r="M74" s="5">
        <v>21495.17</v>
      </c>
      <c r="N74" s="5">
        <v>0</v>
      </c>
      <c r="O74" s="5">
        <v>105173.59</v>
      </c>
      <c r="P74" s="5">
        <v>629078.97</v>
      </c>
      <c r="Q74" s="5">
        <v>442986.83</v>
      </c>
      <c r="R74" s="5">
        <v>2409.56</v>
      </c>
      <c r="S74" s="5">
        <v>1069656.24</v>
      </c>
      <c r="T74" s="5">
        <v>247586.71</v>
      </c>
      <c r="U74" s="5">
        <v>341999.48</v>
      </c>
      <c r="V74" s="5">
        <v>0</v>
      </c>
      <c r="W74" s="5">
        <v>589586.18999999994</v>
      </c>
      <c r="X74" s="5">
        <v>774251.96</v>
      </c>
      <c r="Y74" s="5">
        <v>992573.62</v>
      </c>
      <c r="Z74" s="5">
        <v>2409.56</v>
      </c>
      <c r="AA74" s="5">
        <v>1764416.02</v>
      </c>
    </row>
    <row r="75" spans="1:27" ht="13.2" x14ac:dyDescent="0.25">
      <c r="A75" s="6">
        <v>148</v>
      </c>
      <c r="B75" s="6">
        <v>148</v>
      </c>
      <c r="C75" s="4" t="s">
        <v>31</v>
      </c>
      <c r="D75" s="4" t="s">
        <v>212</v>
      </c>
      <c r="E75" s="4" t="s">
        <v>7</v>
      </c>
      <c r="F75" s="4" t="s">
        <v>32</v>
      </c>
      <c r="G75" s="4" t="s">
        <v>38</v>
      </c>
      <c r="H75" s="4" t="s">
        <v>64</v>
      </c>
      <c r="I75" s="4" t="s">
        <v>117</v>
      </c>
      <c r="J75" s="4" t="s">
        <v>213</v>
      </c>
      <c r="K75" s="4" t="s">
        <v>41</v>
      </c>
      <c r="L75" s="5">
        <v>14509.25</v>
      </c>
      <c r="M75" s="5">
        <v>804.79</v>
      </c>
      <c r="N75" s="5">
        <v>0</v>
      </c>
      <c r="O75" s="5">
        <v>15314.04</v>
      </c>
      <c r="P75" s="5">
        <v>368433.45</v>
      </c>
      <c r="Q75" s="5">
        <v>437863.66</v>
      </c>
      <c r="R75" s="5">
        <v>0</v>
      </c>
      <c r="S75" s="5">
        <v>806297.11</v>
      </c>
      <c r="T75" s="5">
        <v>119701.34</v>
      </c>
      <c r="U75" s="5">
        <v>4675.6400000000003</v>
      </c>
      <c r="V75" s="5">
        <v>0</v>
      </c>
      <c r="W75" s="5">
        <v>124376.98</v>
      </c>
      <c r="X75" s="5">
        <v>572074.25</v>
      </c>
      <c r="Y75" s="5">
        <v>373913.88</v>
      </c>
      <c r="Z75" s="5">
        <v>0</v>
      </c>
      <c r="AA75" s="5">
        <v>945988.13</v>
      </c>
    </row>
    <row r="76" spans="1:27" ht="13.2" x14ac:dyDescent="0.25">
      <c r="A76" s="6">
        <v>468</v>
      </c>
      <c r="B76" s="6">
        <v>468</v>
      </c>
      <c r="C76" s="4" t="s">
        <v>31</v>
      </c>
      <c r="D76" s="4" t="s">
        <v>214</v>
      </c>
      <c r="E76" s="4" t="s">
        <v>7</v>
      </c>
      <c r="F76" s="4" t="s">
        <v>43</v>
      </c>
      <c r="G76" s="4" t="s">
        <v>60</v>
      </c>
      <c r="H76" s="4" t="s">
        <v>61</v>
      </c>
      <c r="I76" s="4" t="s">
        <v>215</v>
      </c>
      <c r="J76" s="4" t="s">
        <v>45</v>
      </c>
      <c r="K76" s="4" t="s">
        <v>36</v>
      </c>
      <c r="L76" s="5">
        <v>12953.45</v>
      </c>
      <c r="M76" s="5">
        <v>10070.17</v>
      </c>
      <c r="N76" s="5">
        <v>0</v>
      </c>
      <c r="O76" s="5">
        <v>23023.62</v>
      </c>
      <c r="P76" s="5">
        <v>66325.58</v>
      </c>
      <c r="Q76" s="5">
        <v>382543.16</v>
      </c>
      <c r="R76" s="5">
        <v>0</v>
      </c>
      <c r="S76" s="5">
        <v>448868.74</v>
      </c>
      <c r="T76" s="5">
        <v>110572.27</v>
      </c>
      <c r="U76" s="5">
        <v>19929.46</v>
      </c>
      <c r="V76" s="5">
        <v>0</v>
      </c>
      <c r="W76" s="5">
        <v>130501.73</v>
      </c>
      <c r="X76" s="5">
        <v>506068.88</v>
      </c>
      <c r="Y76" s="5">
        <v>96325.21</v>
      </c>
      <c r="Z76" s="5">
        <v>0</v>
      </c>
      <c r="AA76" s="5">
        <v>602394.09</v>
      </c>
    </row>
    <row r="77" spans="1:27" ht="13.2" x14ac:dyDescent="0.25">
      <c r="A77" s="6">
        <v>668</v>
      </c>
      <c r="B77" s="6">
        <v>668</v>
      </c>
      <c r="C77" s="4" t="s">
        <v>31</v>
      </c>
      <c r="D77" s="4" t="s">
        <v>216</v>
      </c>
      <c r="E77" s="4" t="s">
        <v>7</v>
      </c>
      <c r="F77" s="4" t="s">
        <v>32</v>
      </c>
      <c r="G77" s="4" t="s">
        <v>38</v>
      </c>
      <c r="H77" s="4" t="s">
        <v>39</v>
      </c>
      <c r="I77" s="4" t="s">
        <v>50</v>
      </c>
      <c r="J77" s="4" t="s">
        <v>42</v>
      </c>
      <c r="K77" s="4" t="s">
        <v>41</v>
      </c>
      <c r="L77" s="5">
        <v>15525.25</v>
      </c>
      <c r="M77" s="5">
        <v>22537.75</v>
      </c>
      <c r="N77" s="5">
        <v>0</v>
      </c>
      <c r="O77" s="5">
        <v>38063</v>
      </c>
      <c r="P77" s="5">
        <v>283545.2</v>
      </c>
      <c r="Q77" s="5">
        <v>331317.61</v>
      </c>
      <c r="R77" s="5">
        <v>0</v>
      </c>
      <c r="S77" s="5">
        <v>614862.81000000006</v>
      </c>
      <c r="T77" s="5">
        <v>146555.5</v>
      </c>
      <c r="U77" s="5">
        <v>12160.49</v>
      </c>
      <c r="V77" s="5">
        <v>0</v>
      </c>
      <c r="W77" s="5">
        <v>158715.99</v>
      </c>
      <c r="X77" s="5">
        <v>493398.36</v>
      </c>
      <c r="Y77" s="5">
        <v>318243.44</v>
      </c>
      <c r="Z77" s="5">
        <v>0</v>
      </c>
      <c r="AA77" s="5">
        <v>811641.8</v>
      </c>
    </row>
    <row r="78" spans="1:27" ht="13.2" x14ac:dyDescent="0.25">
      <c r="A78" s="6">
        <v>1184</v>
      </c>
      <c r="B78" s="6">
        <v>1184</v>
      </c>
      <c r="C78" s="4" t="s">
        <v>31</v>
      </c>
      <c r="D78" s="4" t="s">
        <v>217</v>
      </c>
      <c r="E78" s="4" t="s">
        <v>7</v>
      </c>
      <c r="F78" s="4" t="s">
        <v>32</v>
      </c>
      <c r="G78" s="4" t="s">
        <v>60</v>
      </c>
      <c r="H78" s="4" t="s">
        <v>61</v>
      </c>
      <c r="I78" s="4" t="s">
        <v>218</v>
      </c>
      <c r="J78" s="4" t="s">
        <v>63</v>
      </c>
      <c r="K78" s="4" t="s">
        <v>36</v>
      </c>
      <c r="L78" s="5">
        <v>29629.88</v>
      </c>
      <c r="M78" s="5">
        <v>7396.58</v>
      </c>
      <c r="N78" s="5">
        <v>0</v>
      </c>
      <c r="O78" s="5">
        <v>37026.46</v>
      </c>
      <c r="P78" s="5">
        <v>215811.84</v>
      </c>
      <c r="Q78" s="5">
        <v>777423.48</v>
      </c>
      <c r="R78" s="5">
        <v>0</v>
      </c>
      <c r="S78" s="5">
        <v>993235.32</v>
      </c>
      <c r="T78" s="5">
        <v>22473.32</v>
      </c>
      <c r="U78" s="5">
        <v>24000</v>
      </c>
      <c r="V78" s="5">
        <v>0</v>
      </c>
      <c r="W78" s="5">
        <v>46473.32</v>
      </c>
      <c r="X78" s="5">
        <v>829526.68</v>
      </c>
      <c r="Y78" s="5">
        <v>247208.42</v>
      </c>
      <c r="Z78" s="5">
        <v>0</v>
      </c>
      <c r="AA78" s="5">
        <v>1076735.1000000001</v>
      </c>
    </row>
    <row r="79" spans="1:27" ht="13.2" x14ac:dyDescent="0.25">
      <c r="A79" s="6">
        <v>338</v>
      </c>
      <c r="B79" s="6">
        <v>338</v>
      </c>
      <c r="C79" s="4" t="s">
        <v>31</v>
      </c>
      <c r="D79" s="4" t="s">
        <v>219</v>
      </c>
      <c r="E79" s="4" t="s">
        <v>7</v>
      </c>
      <c r="F79" s="4" t="s">
        <v>72</v>
      </c>
      <c r="G79" s="4" t="s">
        <v>38</v>
      </c>
      <c r="H79" s="4" t="s">
        <v>39</v>
      </c>
      <c r="I79" s="4" t="s">
        <v>40</v>
      </c>
      <c r="J79" s="4" t="s">
        <v>42</v>
      </c>
      <c r="K79" s="4" t="s">
        <v>41</v>
      </c>
      <c r="L79" s="5">
        <v>25819.47</v>
      </c>
      <c r="M79" s="5">
        <v>5245.35</v>
      </c>
      <c r="N79" s="5">
        <v>0</v>
      </c>
      <c r="O79" s="5">
        <v>31064.82</v>
      </c>
      <c r="P79" s="5">
        <v>6252.17</v>
      </c>
      <c r="Q79" s="5">
        <v>462958.42</v>
      </c>
      <c r="R79" s="5">
        <v>0</v>
      </c>
      <c r="S79" s="5">
        <v>469210.59</v>
      </c>
      <c r="T79" s="5">
        <v>86558.49</v>
      </c>
      <c r="U79" s="5">
        <v>2000</v>
      </c>
      <c r="V79" s="5">
        <v>0</v>
      </c>
      <c r="W79" s="5">
        <v>88558.49</v>
      </c>
      <c r="X79" s="5">
        <v>575336.38</v>
      </c>
      <c r="Y79" s="5">
        <v>13497.52</v>
      </c>
      <c r="Z79" s="5">
        <v>0</v>
      </c>
      <c r="AA79" s="5">
        <v>588833.9</v>
      </c>
    </row>
    <row r="80" spans="1:27" ht="13.2" x14ac:dyDescent="0.25">
      <c r="A80" s="6">
        <v>173</v>
      </c>
      <c r="B80" s="6">
        <v>173</v>
      </c>
      <c r="C80" s="4" t="s">
        <v>31</v>
      </c>
      <c r="D80" s="4" t="s">
        <v>220</v>
      </c>
      <c r="E80" s="4" t="s">
        <v>7</v>
      </c>
      <c r="F80" s="4" t="s">
        <v>32</v>
      </c>
      <c r="G80" s="4" t="s">
        <v>60</v>
      </c>
      <c r="H80" s="4" t="s">
        <v>61</v>
      </c>
      <c r="I80" s="4" t="s">
        <v>221</v>
      </c>
      <c r="J80" s="4" t="s">
        <v>76</v>
      </c>
      <c r="K80" s="4" t="s">
        <v>36</v>
      </c>
      <c r="L80" s="5">
        <v>48294.400000000001</v>
      </c>
      <c r="M80" s="5">
        <v>9086</v>
      </c>
      <c r="N80" s="5">
        <v>0</v>
      </c>
      <c r="O80" s="5">
        <v>57380.4</v>
      </c>
      <c r="P80" s="5">
        <v>395854.65</v>
      </c>
      <c r="Q80" s="5">
        <v>779713.23</v>
      </c>
      <c r="R80" s="5">
        <v>0</v>
      </c>
      <c r="S80" s="5">
        <v>1175567.8799999999</v>
      </c>
      <c r="T80" s="5">
        <v>16455.73</v>
      </c>
      <c r="U80" s="5">
        <v>3367.51</v>
      </c>
      <c r="V80" s="5">
        <v>0</v>
      </c>
      <c r="W80" s="5">
        <v>19823.240000000002</v>
      </c>
      <c r="X80" s="5">
        <v>844463.36</v>
      </c>
      <c r="Y80" s="5">
        <v>408308.16</v>
      </c>
      <c r="Z80" s="5">
        <v>0</v>
      </c>
      <c r="AA80" s="5">
        <v>1252771.52</v>
      </c>
    </row>
    <row r="81" spans="1:27" ht="13.2" x14ac:dyDescent="0.25">
      <c r="A81" s="6">
        <v>750</v>
      </c>
      <c r="B81" s="6">
        <v>750</v>
      </c>
      <c r="C81" s="4" t="s">
        <v>31</v>
      </c>
      <c r="D81" s="4" t="s">
        <v>222</v>
      </c>
      <c r="E81" s="4" t="s">
        <v>7</v>
      </c>
      <c r="F81" s="4" t="s">
        <v>72</v>
      </c>
      <c r="G81" s="4" t="s">
        <v>57</v>
      </c>
      <c r="H81" s="4" t="s">
        <v>127</v>
      </c>
      <c r="I81" s="4" t="s">
        <v>128</v>
      </c>
      <c r="J81" s="4" t="s">
        <v>223</v>
      </c>
      <c r="K81" s="4" t="s">
        <v>36</v>
      </c>
      <c r="L81" s="5">
        <v>19777.5</v>
      </c>
      <c r="M81" s="5">
        <v>5102.54</v>
      </c>
      <c r="N81" s="5">
        <v>0</v>
      </c>
      <c r="O81" s="5">
        <v>24880.04</v>
      </c>
      <c r="P81" s="5">
        <v>80617.63</v>
      </c>
      <c r="Q81" s="5">
        <v>55418.64</v>
      </c>
      <c r="R81" s="5">
        <v>0</v>
      </c>
      <c r="S81" s="5">
        <v>136036.26999999999</v>
      </c>
      <c r="T81" s="5">
        <v>49621.760000000002</v>
      </c>
      <c r="U81" s="5">
        <v>23977.62</v>
      </c>
      <c r="V81" s="5">
        <v>0</v>
      </c>
      <c r="W81" s="5">
        <v>73599.38</v>
      </c>
      <c r="X81" s="5">
        <v>124817.9</v>
      </c>
      <c r="Y81" s="5">
        <v>109697.79</v>
      </c>
      <c r="Z81" s="5">
        <v>0</v>
      </c>
      <c r="AA81" s="5">
        <v>234515.69</v>
      </c>
    </row>
    <row r="82" spans="1:27" ht="13.2" x14ac:dyDescent="0.25">
      <c r="A82" s="6">
        <v>923</v>
      </c>
      <c r="B82" s="6">
        <v>923</v>
      </c>
      <c r="C82" s="4" t="s">
        <v>31</v>
      </c>
      <c r="D82" s="4" t="s">
        <v>224</v>
      </c>
      <c r="E82" s="4" t="s">
        <v>7</v>
      </c>
      <c r="F82" s="4" t="s">
        <v>72</v>
      </c>
      <c r="G82" s="4" t="s">
        <v>38</v>
      </c>
      <c r="H82" s="4" t="s">
        <v>39</v>
      </c>
      <c r="I82" s="4" t="s">
        <v>99</v>
      </c>
      <c r="J82" s="4" t="s">
        <v>42</v>
      </c>
      <c r="K82" s="4" t="s">
        <v>41</v>
      </c>
      <c r="L82" s="5">
        <v>8319.56</v>
      </c>
      <c r="M82" s="5">
        <v>105</v>
      </c>
      <c r="N82" s="5">
        <v>0</v>
      </c>
      <c r="O82" s="5">
        <v>8424.56</v>
      </c>
      <c r="P82" s="5">
        <v>4809.1400000000003</v>
      </c>
      <c r="Q82" s="5">
        <v>74397.929999999993</v>
      </c>
      <c r="R82" s="5">
        <v>0</v>
      </c>
      <c r="S82" s="5">
        <v>79207.070000000007</v>
      </c>
      <c r="T82" s="5">
        <v>33677.22</v>
      </c>
      <c r="U82" s="5">
        <v>2500</v>
      </c>
      <c r="V82" s="5">
        <v>0</v>
      </c>
      <c r="W82" s="5">
        <v>36177.22</v>
      </c>
      <c r="X82" s="5">
        <v>116394.71</v>
      </c>
      <c r="Y82" s="5">
        <v>7414.14</v>
      </c>
      <c r="Z82" s="5">
        <v>0</v>
      </c>
      <c r="AA82" s="5">
        <v>123808.85</v>
      </c>
    </row>
    <row r="83" spans="1:27" ht="13.2" x14ac:dyDescent="0.25">
      <c r="A83" s="6">
        <v>123</v>
      </c>
      <c r="B83" s="6">
        <v>123</v>
      </c>
      <c r="C83" s="4" t="s">
        <v>31</v>
      </c>
      <c r="D83" s="4" t="s">
        <v>226</v>
      </c>
      <c r="E83" s="4" t="s">
        <v>7</v>
      </c>
      <c r="F83" s="4" t="s">
        <v>32</v>
      </c>
      <c r="G83" s="4" t="s">
        <v>57</v>
      </c>
      <c r="H83" s="4" t="s">
        <v>58</v>
      </c>
      <c r="I83" s="4" t="s">
        <v>227</v>
      </c>
      <c r="J83" s="4" t="s">
        <v>228</v>
      </c>
      <c r="K83" s="4" t="s">
        <v>36</v>
      </c>
      <c r="L83" s="5">
        <v>14707.56</v>
      </c>
      <c r="M83" s="5">
        <v>10851.02</v>
      </c>
      <c r="N83" s="5">
        <v>0</v>
      </c>
      <c r="O83" s="5">
        <v>25558.58</v>
      </c>
      <c r="P83" s="5">
        <v>563518.06000000006</v>
      </c>
      <c r="Q83" s="5">
        <v>416415.14</v>
      </c>
      <c r="R83" s="5">
        <v>0</v>
      </c>
      <c r="S83" s="5">
        <v>979933.2</v>
      </c>
      <c r="T83" s="5">
        <v>37696</v>
      </c>
      <c r="U83" s="5">
        <v>10197.16</v>
      </c>
      <c r="V83" s="5">
        <v>0</v>
      </c>
      <c r="W83" s="5">
        <v>47893.16</v>
      </c>
      <c r="X83" s="5">
        <v>468818.7</v>
      </c>
      <c r="Y83" s="5">
        <v>584566.24</v>
      </c>
      <c r="Z83" s="5">
        <v>0</v>
      </c>
      <c r="AA83" s="5">
        <v>1053384.94</v>
      </c>
    </row>
    <row r="84" spans="1:27" ht="13.2" x14ac:dyDescent="0.25">
      <c r="A84" s="6">
        <v>97</v>
      </c>
      <c r="B84" s="6">
        <v>97</v>
      </c>
      <c r="C84" s="4" t="s">
        <v>31</v>
      </c>
      <c r="D84" s="4" t="s">
        <v>229</v>
      </c>
      <c r="E84" s="4" t="s">
        <v>7</v>
      </c>
      <c r="F84" s="4" t="s">
        <v>32</v>
      </c>
      <c r="G84" s="4" t="s">
        <v>38</v>
      </c>
      <c r="H84" s="4" t="s">
        <v>39</v>
      </c>
      <c r="I84" s="4" t="s">
        <v>40</v>
      </c>
      <c r="J84" s="4" t="s">
        <v>42</v>
      </c>
      <c r="K84" s="4" t="s">
        <v>41</v>
      </c>
      <c r="L84" s="5">
        <v>57932.76</v>
      </c>
      <c r="M84" s="5">
        <v>7704.35</v>
      </c>
      <c r="N84" s="5">
        <v>0</v>
      </c>
      <c r="O84" s="5">
        <v>65637.11</v>
      </c>
      <c r="P84" s="5">
        <v>578656.68999999994</v>
      </c>
      <c r="Q84" s="5">
        <v>333663.63</v>
      </c>
      <c r="R84" s="5">
        <v>0</v>
      </c>
      <c r="S84" s="5">
        <v>912320.32</v>
      </c>
      <c r="T84" s="5">
        <v>75222.149999999994</v>
      </c>
      <c r="U84" s="5">
        <v>175.87</v>
      </c>
      <c r="V84" s="5">
        <v>0</v>
      </c>
      <c r="W84" s="5">
        <v>75398.02</v>
      </c>
      <c r="X84" s="5">
        <v>466818.54</v>
      </c>
      <c r="Y84" s="5">
        <v>586536.91</v>
      </c>
      <c r="Z84" s="5">
        <v>0</v>
      </c>
      <c r="AA84" s="5">
        <v>1053355.45</v>
      </c>
    </row>
    <row r="85" spans="1:27" ht="13.2" x14ac:dyDescent="0.25">
      <c r="A85" s="6">
        <v>445</v>
      </c>
      <c r="B85" s="6">
        <v>445</v>
      </c>
      <c r="C85" s="4" t="s">
        <v>31</v>
      </c>
      <c r="D85" s="4" t="s">
        <v>229</v>
      </c>
      <c r="E85" s="4" t="s">
        <v>7</v>
      </c>
      <c r="F85" s="4" t="s">
        <v>32</v>
      </c>
      <c r="G85" s="4" t="s">
        <v>38</v>
      </c>
      <c r="H85" s="4" t="s">
        <v>39</v>
      </c>
      <c r="I85" s="4" t="s">
        <v>40</v>
      </c>
      <c r="J85" s="4" t="s">
        <v>42</v>
      </c>
      <c r="K85" s="4" t="s">
        <v>41</v>
      </c>
      <c r="L85" s="5">
        <v>25134.880000000001</v>
      </c>
      <c r="M85" s="5">
        <v>1618.75</v>
      </c>
      <c r="N85" s="5">
        <v>0</v>
      </c>
      <c r="O85" s="5">
        <v>26753.63</v>
      </c>
      <c r="P85" s="5">
        <v>0</v>
      </c>
      <c r="Q85" s="5">
        <v>34481.480000000003</v>
      </c>
      <c r="R85" s="5">
        <v>0</v>
      </c>
      <c r="S85" s="5">
        <v>34481.480000000003</v>
      </c>
      <c r="T85" s="5">
        <v>31802.47</v>
      </c>
      <c r="U85" s="5">
        <v>5593.35</v>
      </c>
      <c r="V85" s="5">
        <v>0</v>
      </c>
      <c r="W85" s="5">
        <v>37395.82</v>
      </c>
      <c r="X85" s="5">
        <v>91418.83</v>
      </c>
      <c r="Y85" s="5">
        <v>7212.1</v>
      </c>
      <c r="Z85" s="5">
        <v>0</v>
      </c>
      <c r="AA85" s="5">
        <v>98630.93</v>
      </c>
    </row>
    <row r="86" spans="1:27" ht="13.2" x14ac:dyDescent="0.25">
      <c r="A86" s="6">
        <v>1148</v>
      </c>
      <c r="B86" s="6">
        <v>1148</v>
      </c>
      <c r="C86" s="4" t="s">
        <v>31</v>
      </c>
      <c r="D86" s="4" t="s">
        <v>230</v>
      </c>
      <c r="E86" s="4" t="s">
        <v>7</v>
      </c>
      <c r="F86" s="4" t="s">
        <v>32</v>
      </c>
      <c r="G86" s="4" t="s">
        <v>60</v>
      </c>
      <c r="H86" s="4" t="s">
        <v>61</v>
      </c>
      <c r="I86" s="4" t="s">
        <v>169</v>
      </c>
      <c r="J86" s="4" t="s">
        <v>142</v>
      </c>
      <c r="K86" s="4" t="s">
        <v>36</v>
      </c>
      <c r="L86" s="5">
        <v>20343.759999999998</v>
      </c>
      <c r="M86" s="5">
        <v>7187.33</v>
      </c>
      <c r="N86" s="5">
        <v>0</v>
      </c>
      <c r="O86" s="5">
        <v>27531.09</v>
      </c>
      <c r="P86" s="5">
        <v>308117.26</v>
      </c>
      <c r="Q86" s="5">
        <v>400345.9</v>
      </c>
      <c r="R86" s="5">
        <v>0</v>
      </c>
      <c r="S86" s="5">
        <v>708463.16</v>
      </c>
      <c r="T86" s="5">
        <v>22001.66</v>
      </c>
      <c r="U86" s="5">
        <v>28906.27</v>
      </c>
      <c r="V86" s="5">
        <v>0</v>
      </c>
      <c r="W86" s="5">
        <v>50907.93</v>
      </c>
      <c r="X86" s="5">
        <v>442691.32</v>
      </c>
      <c r="Y86" s="5">
        <v>344210.86</v>
      </c>
      <c r="Z86" s="5">
        <v>0</v>
      </c>
      <c r="AA86" s="5">
        <v>786902.18</v>
      </c>
    </row>
    <row r="87" spans="1:27" ht="13.2" x14ac:dyDescent="0.25">
      <c r="A87" s="6">
        <v>291</v>
      </c>
      <c r="B87" s="6">
        <v>291</v>
      </c>
      <c r="C87" s="4" t="s">
        <v>31</v>
      </c>
      <c r="D87" s="4" t="s">
        <v>231</v>
      </c>
      <c r="E87" s="4" t="s">
        <v>7</v>
      </c>
      <c r="F87" s="4" t="s">
        <v>32</v>
      </c>
      <c r="G87" s="4" t="s">
        <v>38</v>
      </c>
      <c r="H87" s="4" t="s">
        <v>39</v>
      </c>
      <c r="I87" s="4" t="s">
        <v>40</v>
      </c>
      <c r="J87" s="4" t="s">
        <v>42</v>
      </c>
      <c r="K87" s="4" t="s">
        <v>41</v>
      </c>
      <c r="L87" s="5">
        <v>71855.91</v>
      </c>
      <c r="M87" s="5">
        <v>1604.23</v>
      </c>
      <c r="N87" s="5">
        <v>0</v>
      </c>
      <c r="O87" s="5">
        <v>73460.14</v>
      </c>
      <c r="P87" s="5">
        <v>1248.3</v>
      </c>
      <c r="Q87" s="5">
        <v>458895.75</v>
      </c>
      <c r="R87" s="5">
        <v>0</v>
      </c>
      <c r="S87" s="5">
        <v>460144.05</v>
      </c>
      <c r="T87" s="5">
        <v>200912.51</v>
      </c>
      <c r="U87" s="5">
        <v>3440.16</v>
      </c>
      <c r="V87" s="5">
        <v>0</v>
      </c>
      <c r="W87" s="5">
        <v>204352.67</v>
      </c>
      <c r="X87" s="5">
        <v>731664.17</v>
      </c>
      <c r="Y87" s="5">
        <v>6292.69</v>
      </c>
      <c r="Z87" s="5">
        <v>0</v>
      </c>
      <c r="AA87" s="5">
        <v>737956.86</v>
      </c>
    </row>
    <row r="88" spans="1:27" ht="13.2" x14ac:dyDescent="0.25">
      <c r="A88" s="6">
        <v>331</v>
      </c>
      <c r="B88" s="6">
        <v>331</v>
      </c>
      <c r="C88" s="4" t="s">
        <v>31</v>
      </c>
      <c r="D88" s="4" t="s">
        <v>233</v>
      </c>
      <c r="E88" s="4" t="s">
        <v>7</v>
      </c>
      <c r="F88" s="4" t="s">
        <v>32</v>
      </c>
      <c r="G88" s="4" t="s">
        <v>38</v>
      </c>
      <c r="H88" s="4" t="s">
        <v>39</v>
      </c>
      <c r="I88" s="4" t="s">
        <v>50</v>
      </c>
      <c r="J88" s="4" t="s">
        <v>152</v>
      </c>
      <c r="K88" s="4" t="s">
        <v>41</v>
      </c>
      <c r="L88" s="5">
        <v>80934.78</v>
      </c>
      <c r="M88" s="5">
        <v>13590.58</v>
      </c>
      <c r="N88" s="5">
        <v>0</v>
      </c>
      <c r="O88" s="5">
        <v>94525.36</v>
      </c>
      <c r="P88" s="5">
        <v>529976.79</v>
      </c>
      <c r="Q88" s="5">
        <v>412916.46</v>
      </c>
      <c r="R88" s="5">
        <v>0</v>
      </c>
      <c r="S88" s="5">
        <v>942893.25</v>
      </c>
      <c r="T88" s="5">
        <v>169307.96</v>
      </c>
      <c r="U88" s="5">
        <v>45457.16</v>
      </c>
      <c r="V88" s="5">
        <v>0</v>
      </c>
      <c r="W88" s="5">
        <v>214765.12</v>
      </c>
      <c r="X88" s="5">
        <v>663159.19999999995</v>
      </c>
      <c r="Y88" s="5">
        <v>589024.53</v>
      </c>
      <c r="Z88" s="5">
        <v>0</v>
      </c>
      <c r="AA88" s="5">
        <v>1252183.73</v>
      </c>
    </row>
    <row r="89" spans="1:27" ht="13.2" x14ac:dyDescent="0.25">
      <c r="A89" s="6">
        <v>632</v>
      </c>
      <c r="B89" s="6">
        <v>632</v>
      </c>
      <c r="C89" s="4" t="s">
        <v>31</v>
      </c>
      <c r="D89" s="4" t="s">
        <v>237</v>
      </c>
      <c r="E89" s="4" t="s">
        <v>7</v>
      </c>
      <c r="F89" s="4" t="s">
        <v>43</v>
      </c>
      <c r="G89" s="4" t="s">
        <v>38</v>
      </c>
      <c r="H89" s="4" t="s">
        <v>39</v>
      </c>
      <c r="I89" s="4" t="s">
        <v>238</v>
      </c>
      <c r="J89" s="4" t="s">
        <v>76</v>
      </c>
      <c r="K89" s="4" t="s">
        <v>41</v>
      </c>
      <c r="L89" s="5">
        <v>21803.64</v>
      </c>
      <c r="M89" s="5">
        <v>847.56</v>
      </c>
      <c r="N89" s="5">
        <v>0</v>
      </c>
      <c r="O89" s="5">
        <v>22651.200000000001</v>
      </c>
      <c r="P89" s="5">
        <v>7355.71</v>
      </c>
      <c r="Q89" s="5">
        <v>123331.66</v>
      </c>
      <c r="R89" s="5">
        <v>1324.71</v>
      </c>
      <c r="S89" s="5">
        <v>129362.66</v>
      </c>
      <c r="T89" s="5">
        <v>95437.81</v>
      </c>
      <c r="U89" s="5">
        <v>324.35000000000002</v>
      </c>
      <c r="V89" s="5">
        <v>127.25</v>
      </c>
      <c r="W89" s="5">
        <v>95634.91</v>
      </c>
      <c r="X89" s="5">
        <v>240573.11</v>
      </c>
      <c r="Y89" s="5">
        <v>8527.6200000000008</v>
      </c>
      <c r="Z89" s="5">
        <v>1451.96</v>
      </c>
      <c r="AA89" s="5">
        <v>247648.77</v>
      </c>
    </row>
    <row r="90" spans="1:27" ht="13.2" x14ac:dyDescent="0.25">
      <c r="A90" s="6">
        <v>267</v>
      </c>
      <c r="B90" s="6">
        <v>267</v>
      </c>
      <c r="C90" s="4" t="s">
        <v>31</v>
      </c>
      <c r="D90" s="4" t="s">
        <v>239</v>
      </c>
      <c r="E90" s="4" t="s">
        <v>7</v>
      </c>
      <c r="F90" s="4" t="s">
        <v>32</v>
      </c>
      <c r="G90" s="4" t="s">
        <v>38</v>
      </c>
      <c r="H90" s="4" t="s">
        <v>39</v>
      </c>
      <c r="I90" s="4" t="s">
        <v>40</v>
      </c>
      <c r="J90" s="4" t="s">
        <v>76</v>
      </c>
      <c r="K90" s="4" t="s">
        <v>41</v>
      </c>
      <c r="L90" s="5">
        <v>15073.41</v>
      </c>
      <c r="M90" s="5">
        <v>1580.52</v>
      </c>
      <c r="N90" s="5">
        <v>0</v>
      </c>
      <c r="O90" s="5">
        <v>16653.93</v>
      </c>
      <c r="P90" s="5">
        <v>1835.49</v>
      </c>
      <c r="Q90" s="5">
        <v>25342.2</v>
      </c>
      <c r="R90" s="5">
        <v>0</v>
      </c>
      <c r="S90" s="5">
        <v>27177.69</v>
      </c>
      <c r="T90" s="5">
        <v>12783.47</v>
      </c>
      <c r="U90" s="5">
        <v>2500</v>
      </c>
      <c r="V90" s="5">
        <v>0</v>
      </c>
      <c r="W90" s="5">
        <v>15283.47</v>
      </c>
      <c r="X90" s="5">
        <v>53199.08</v>
      </c>
      <c r="Y90" s="5">
        <v>5916.01</v>
      </c>
      <c r="Z90" s="5">
        <v>0</v>
      </c>
      <c r="AA90" s="5">
        <v>59115.09</v>
      </c>
    </row>
    <row r="91" spans="1:27" ht="13.2" x14ac:dyDescent="0.25">
      <c r="A91" s="6">
        <v>504</v>
      </c>
      <c r="B91" s="6">
        <v>504</v>
      </c>
      <c r="C91" s="4" t="s">
        <v>31</v>
      </c>
      <c r="D91" s="4" t="s">
        <v>240</v>
      </c>
      <c r="E91" s="4" t="s">
        <v>7</v>
      </c>
      <c r="F91" s="4" t="s">
        <v>32</v>
      </c>
      <c r="G91" s="4" t="s">
        <v>38</v>
      </c>
      <c r="H91" s="4" t="s">
        <v>39</v>
      </c>
      <c r="I91" s="4" t="s">
        <v>85</v>
      </c>
      <c r="J91" s="4" t="s">
        <v>241</v>
      </c>
      <c r="K91" s="4" t="s">
        <v>41</v>
      </c>
      <c r="L91" s="5">
        <v>47239.19</v>
      </c>
      <c r="M91" s="5">
        <v>1230.93</v>
      </c>
      <c r="N91" s="5">
        <v>0</v>
      </c>
      <c r="O91" s="5">
        <v>48470.12</v>
      </c>
      <c r="P91" s="5">
        <v>65132.959999999999</v>
      </c>
      <c r="Q91" s="5">
        <v>390677.4</v>
      </c>
      <c r="R91" s="5">
        <v>0</v>
      </c>
      <c r="S91" s="5">
        <v>455810.36</v>
      </c>
      <c r="T91" s="5">
        <v>8824.7000000000007</v>
      </c>
      <c r="U91" s="5">
        <v>7113.93</v>
      </c>
      <c r="V91" s="5">
        <v>0</v>
      </c>
      <c r="W91" s="5">
        <v>15938.63</v>
      </c>
      <c r="X91" s="5">
        <v>446741.29</v>
      </c>
      <c r="Y91" s="5">
        <v>73477.820000000007</v>
      </c>
      <c r="Z91" s="5">
        <v>0</v>
      </c>
      <c r="AA91" s="5">
        <v>520219.11</v>
      </c>
    </row>
    <row r="92" spans="1:27" ht="13.2" x14ac:dyDescent="0.25">
      <c r="A92" s="6">
        <v>388</v>
      </c>
      <c r="B92" s="6">
        <v>388</v>
      </c>
      <c r="C92" s="4" t="s">
        <v>31</v>
      </c>
      <c r="D92" s="4" t="s">
        <v>243</v>
      </c>
      <c r="E92" s="4" t="s">
        <v>7</v>
      </c>
      <c r="F92" s="4" t="s">
        <v>32</v>
      </c>
      <c r="G92" s="4" t="s">
        <v>73</v>
      </c>
      <c r="H92" s="4" t="s">
        <v>244</v>
      </c>
      <c r="I92" s="4" t="s">
        <v>245</v>
      </c>
      <c r="J92" s="4" t="s">
        <v>246</v>
      </c>
      <c r="K92" s="4" t="s">
        <v>36</v>
      </c>
      <c r="L92" s="5">
        <v>22573.79</v>
      </c>
      <c r="M92" s="5">
        <v>14577.83</v>
      </c>
      <c r="N92" s="5">
        <v>0</v>
      </c>
      <c r="O92" s="5">
        <v>37151.620000000003</v>
      </c>
      <c r="P92" s="5">
        <v>0</v>
      </c>
      <c r="Q92" s="5">
        <v>398510.03</v>
      </c>
      <c r="R92" s="5">
        <v>0</v>
      </c>
      <c r="S92" s="5">
        <v>398510.03</v>
      </c>
      <c r="T92" s="5">
        <v>134044.78</v>
      </c>
      <c r="U92" s="5">
        <v>61571.34</v>
      </c>
      <c r="V92" s="5">
        <v>0</v>
      </c>
      <c r="W92" s="5">
        <v>195616.12</v>
      </c>
      <c r="X92" s="5">
        <v>555128.6</v>
      </c>
      <c r="Y92" s="5">
        <v>76149.17</v>
      </c>
      <c r="Z92" s="5">
        <v>0</v>
      </c>
      <c r="AA92" s="5">
        <v>631277.77</v>
      </c>
    </row>
    <row r="93" spans="1:27" ht="13.2" x14ac:dyDescent="0.25">
      <c r="A93" s="6">
        <v>688</v>
      </c>
      <c r="B93" s="6">
        <v>688</v>
      </c>
      <c r="C93" s="4" t="s">
        <v>31</v>
      </c>
      <c r="D93" s="4" t="s">
        <v>248</v>
      </c>
      <c r="E93" s="4" t="s">
        <v>7</v>
      </c>
      <c r="F93" s="4" t="s">
        <v>32</v>
      </c>
      <c r="G93" s="4" t="s">
        <v>57</v>
      </c>
      <c r="H93" s="4" t="s">
        <v>95</v>
      </c>
      <c r="I93" s="4" t="s">
        <v>249</v>
      </c>
      <c r="J93" s="4" t="s">
        <v>250</v>
      </c>
      <c r="K93" s="4" t="s">
        <v>36</v>
      </c>
      <c r="L93" s="5">
        <v>51495.78</v>
      </c>
      <c r="M93" s="5">
        <v>17977.32</v>
      </c>
      <c r="N93" s="5">
        <v>0</v>
      </c>
      <c r="O93" s="5">
        <v>69473.100000000006</v>
      </c>
      <c r="P93" s="5">
        <v>1015336.68</v>
      </c>
      <c r="Q93" s="5">
        <v>547803.54</v>
      </c>
      <c r="R93" s="5">
        <v>0</v>
      </c>
      <c r="S93" s="5">
        <v>1563140.22</v>
      </c>
      <c r="T93" s="5">
        <v>238428.97</v>
      </c>
      <c r="U93" s="5">
        <v>101875.67</v>
      </c>
      <c r="V93" s="5">
        <v>0</v>
      </c>
      <c r="W93" s="5">
        <v>340304.64000000001</v>
      </c>
      <c r="X93" s="5">
        <v>837728.29</v>
      </c>
      <c r="Y93" s="5">
        <v>1135189.67</v>
      </c>
      <c r="Z93" s="5">
        <v>0</v>
      </c>
      <c r="AA93" s="5">
        <v>1972917.96</v>
      </c>
    </row>
    <row r="94" spans="1:27" ht="13.2" x14ac:dyDescent="0.25">
      <c r="A94" s="6">
        <v>268</v>
      </c>
      <c r="B94" s="6">
        <v>268</v>
      </c>
      <c r="C94" s="4" t="s">
        <v>31</v>
      </c>
      <c r="D94" s="4" t="s">
        <v>251</v>
      </c>
      <c r="E94" s="4" t="s">
        <v>7</v>
      </c>
      <c r="F94" s="4" t="s">
        <v>72</v>
      </c>
      <c r="G94" s="4" t="s">
        <v>57</v>
      </c>
      <c r="H94" s="4" t="s">
        <v>127</v>
      </c>
      <c r="I94" s="4" t="s">
        <v>252</v>
      </c>
      <c r="J94" s="4" t="s">
        <v>253</v>
      </c>
      <c r="K94" s="4" t="s">
        <v>36</v>
      </c>
      <c r="L94" s="5">
        <v>59105.56</v>
      </c>
      <c r="M94" s="5">
        <v>14076.51</v>
      </c>
      <c r="N94" s="5">
        <v>0</v>
      </c>
      <c r="O94" s="5">
        <v>73182.070000000007</v>
      </c>
      <c r="P94" s="5">
        <v>169790.36</v>
      </c>
      <c r="Q94" s="5">
        <v>207427.21</v>
      </c>
      <c r="R94" s="5">
        <v>0</v>
      </c>
      <c r="S94" s="5">
        <v>377217.57</v>
      </c>
      <c r="T94" s="5">
        <v>68461.56</v>
      </c>
      <c r="U94" s="5">
        <v>62049.1</v>
      </c>
      <c r="V94" s="5">
        <v>0</v>
      </c>
      <c r="W94" s="5">
        <v>130510.66</v>
      </c>
      <c r="X94" s="5">
        <v>334994.33</v>
      </c>
      <c r="Y94" s="5">
        <v>245915.97</v>
      </c>
      <c r="Z94" s="5">
        <v>0</v>
      </c>
      <c r="AA94" s="5">
        <v>580910.30000000005</v>
      </c>
    </row>
    <row r="95" spans="1:27" ht="13.2" x14ac:dyDescent="0.25">
      <c r="A95" s="6">
        <v>509</v>
      </c>
      <c r="B95" s="6">
        <v>509</v>
      </c>
      <c r="C95" s="4" t="s">
        <v>31</v>
      </c>
      <c r="D95" s="4" t="s">
        <v>254</v>
      </c>
      <c r="E95" s="4" t="s">
        <v>7</v>
      </c>
      <c r="F95" s="4" t="s">
        <v>43</v>
      </c>
      <c r="G95" s="4" t="s">
        <v>38</v>
      </c>
      <c r="H95" s="4" t="s">
        <v>39</v>
      </c>
      <c r="I95" s="4" t="s">
        <v>238</v>
      </c>
      <c r="J95" s="4" t="s">
        <v>255</v>
      </c>
      <c r="K95" s="4" t="s">
        <v>41</v>
      </c>
      <c r="L95" s="5">
        <v>75623.990000000005</v>
      </c>
      <c r="M95" s="5">
        <v>2445.6799999999998</v>
      </c>
      <c r="N95" s="5">
        <v>0</v>
      </c>
      <c r="O95" s="5">
        <v>78069.67</v>
      </c>
      <c r="P95" s="5">
        <v>27019.97</v>
      </c>
      <c r="Q95" s="5">
        <v>315923.73</v>
      </c>
      <c r="R95" s="5">
        <v>0</v>
      </c>
      <c r="S95" s="5">
        <v>342943.7</v>
      </c>
      <c r="T95" s="5">
        <v>266495.21000000002</v>
      </c>
      <c r="U95" s="5">
        <v>4101.1499999999996</v>
      </c>
      <c r="V95" s="5">
        <v>0</v>
      </c>
      <c r="W95" s="5">
        <v>270596.36</v>
      </c>
      <c r="X95" s="5">
        <v>658042.93000000005</v>
      </c>
      <c r="Y95" s="5">
        <v>33566.800000000003</v>
      </c>
      <c r="Z95" s="5">
        <v>0</v>
      </c>
      <c r="AA95" s="5">
        <v>691609.73</v>
      </c>
    </row>
    <row r="96" spans="1:27" ht="13.2" x14ac:dyDescent="0.25">
      <c r="A96" s="6">
        <v>537</v>
      </c>
      <c r="B96" s="6">
        <v>537</v>
      </c>
      <c r="C96" s="4" t="s">
        <v>31</v>
      </c>
      <c r="D96" s="4" t="s">
        <v>256</v>
      </c>
      <c r="E96" s="4" t="s">
        <v>7</v>
      </c>
      <c r="F96" s="4" t="s">
        <v>32</v>
      </c>
      <c r="G96" s="4" t="s">
        <v>38</v>
      </c>
      <c r="H96" s="4" t="s">
        <v>39</v>
      </c>
      <c r="I96" s="4" t="s">
        <v>155</v>
      </c>
      <c r="J96" s="4" t="s">
        <v>257</v>
      </c>
      <c r="K96" s="4" t="s">
        <v>41</v>
      </c>
      <c r="L96" s="5">
        <v>6447.34</v>
      </c>
      <c r="M96" s="5">
        <v>6422.01</v>
      </c>
      <c r="N96" s="5">
        <v>0</v>
      </c>
      <c r="O96" s="5">
        <v>12869.35</v>
      </c>
      <c r="P96" s="5">
        <v>28258.54</v>
      </c>
      <c r="Q96" s="5">
        <v>4899.8999999999996</v>
      </c>
      <c r="R96" s="5">
        <v>0</v>
      </c>
      <c r="S96" s="5">
        <v>33158.44</v>
      </c>
      <c r="T96" s="5">
        <v>4637.29</v>
      </c>
      <c r="U96" s="5">
        <v>15749.5</v>
      </c>
      <c r="V96" s="5">
        <v>0</v>
      </c>
      <c r="W96" s="5">
        <v>20386.79</v>
      </c>
      <c r="X96" s="5">
        <v>15984.53</v>
      </c>
      <c r="Y96" s="5">
        <v>50430.05</v>
      </c>
      <c r="Z96" s="5">
        <v>0</v>
      </c>
      <c r="AA96" s="5">
        <v>66414.58</v>
      </c>
    </row>
    <row r="97" spans="1:27" ht="13.2" x14ac:dyDescent="0.25">
      <c r="A97" s="6">
        <v>192</v>
      </c>
      <c r="B97" s="6">
        <v>192</v>
      </c>
      <c r="C97" s="4" t="s">
        <v>31</v>
      </c>
      <c r="D97" s="4" t="s">
        <v>258</v>
      </c>
      <c r="E97" s="4" t="s">
        <v>7</v>
      </c>
      <c r="F97" s="4" t="s">
        <v>72</v>
      </c>
      <c r="G97" s="4" t="s">
        <v>38</v>
      </c>
      <c r="H97" s="4" t="s">
        <v>39</v>
      </c>
      <c r="I97" s="4" t="s">
        <v>99</v>
      </c>
      <c r="J97" s="4" t="s">
        <v>42</v>
      </c>
      <c r="K97" s="4" t="s">
        <v>41</v>
      </c>
      <c r="L97" s="5">
        <v>19415.43</v>
      </c>
      <c r="M97" s="5">
        <v>2413.41</v>
      </c>
      <c r="N97" s="5">
        <v>0</v>
      </c>
      <c r="O97" s="5">
        <v>21828.84</v>
      </c>
      <c r="P97" s="5">
        <v>18078.669999999998</v>
      </c>
      <c r="Q97" s="5">
        <v>324588.58</v>
      </c>
      <c r="R97" s="5">
        <v>0</v>
      </c>
      <c r="S97" s="5">
        <v>342667.25</v>
      </c>
      <c r="T97" s="5">
        <v>53369.2</v>
      </c>
      <c r="U97" s="5">
        <v>2996.95</v>
      </c>
      <c r="V97" s="5">
        <v>0</v>
      </c>
      <c r="W97" s="5">
        <v>56366.15</v>
      </c>
      <c r="X97" s="5">
        <v>397373.21</v>
      </c>
      <c r="Y97" s="5">
        <v>23489.03</v>
      </c>
      <c r="Z97" s="5">
        <v>0</v>
      </c>
      <c r="AA97" s="5">
        <v>420862.24</v>
      </c>
    </row>
    <row r="98" spans="1:27" ht="13.2" x14ac:dyDescent="0.25">
      <c r="A98" s="6">
        <v>270</v>
      </c>
      <c r="B98" s="6">
        <v>270</v>
      </c>
      <c r="C98" s="4" t="s">
        <v>31</v>
      </c>
      <c r="D98" s="4" t="s">
        <v>259</v>
      </c>
      <c r="E98" s="4" t="s">
        <v>7</v>
      </c>
      <c r="F98" s="4" t="s">
        <v>32</v>
      </c>
      <c r="G98" s="4" t="s">
        <v>38</v>
      </c>
      <c r="H98" s="4" t="s">
        <v>39</v>
      </c>
      <c r="I98" s="4" t="s">
        <v>40</v>
      </c>
      <c r="J98" s="4" t="s">
        <v>45</v>
      </c>
      <c r="K98" s="4" t="s">
        <v>41</v>
      </c>
      <c r="L98" s="5">
        <v>13945.68</v>
      </c>
      <c r="M98" s="5">
        <v>2021.06</v>
      </c>
      <c r="N98" s="5">
        <v>0</v>
      </c>
      <c r="O98" s="5">
        <v>15966.74</v>
      </c>
      <c r="P98" s="5">
        <v>17302.099999999999</v>
      </c>
      <c r="Q98" s="5">
        <v>58408.1</v>
      </c>
      <c r="R98" s="5">
        <v>1222.0899999999999</v>
      </c>
      <c r="S98" s="5">
        <v>74488.11</v>
      </c>
      <c r="T98" s="5">
        <v>20275.55</v>
      </c>
      <c r="U98" s="5">
        <v>4900.5600000000004</v>
      </c>
      <c r="V98" s="5">
        <v>1222.0899999999999</v>
      </c>
      <c r="W98" s="5">
        <v>23954.02</v>
      </c>
      <c r="X98" s="5">
        <v>92629.33</v>
      </c>
      <c r="Y98" s="5">
        <v>24223.72</v>
      </c>
      <c r="Z98" s="5">
        <v>2444.1799999999998</v>
      </c>
      <c r="AA98" s="5">
        <v>114408.87</v>
      </c>
    </row>
    <row r="99" spans="1:27" ht="13.2" x14ac:dyDescent="0.25">
      <c r="A99" s="6">
        <v>37033</v>
      </c>
      <c r="B99" s="6">
        <v>37033</v>
      </c>
      <c r="C99" s="4" t="s">
        <v>31</v>
      </c>
      <c r="D99" s="4" t="s">
        <v>260</v>
      </c>
      <c r="E99" s="4" t="s">
        <v>7</v>
      </c>
      <c r="F99" s="4" t="s">
        <v>32</v>
      </c>
      <c r="G99" s="4" t="s">
        <v>38</v>
      </c>
      <c r="H99" s="4" t="s">
        <v>64</v>
      </c>
      <c r="I99" s="4" t="s">
        <v>195</v>
      </c>
      <c r="J99" s="4" t="s">
        <v>37</v>
      </c>
      <c r="K99" s="4" t="s">
        <v>41</v>
      </c>
      <c r="L99" s="5">
        <v>13676.36</v>
      </c>
      <c r="M99" s="5">
        <v>6439.5</v>
      </c>
      <c r="N99" s="5">
        <v>0</v>
      </c>
      <c r="O99" s="5">
        <v>20115.86</v>
      </c>
      <c r="P99" s="5">
        <v>556559.59</v>
      </c>
      <c r="Q99" s="5">
        <v>395533</v>
      </c>
      <c r="R99" s="5">
        <v>0</v>
      </c>
      <c r="S99" s="5">
        <v>952092.59</v>
      </c>
      <c r="T99" s="5">
        <v>27025.13</v>
      </c>
      <c r="U99" s="5">
        <v>53037.17</v>
      </c>
      <c r="V99" s="5">
        <v>0</v>
      </c>
      <c r="W99" s="5">
        <v>80062.3</v>
      </c>
      <c r="X99" s="5">
        <v>436234.49</v>
      </c>
      <c r="Y99" s="5">
        <v>616036.26</v>
      </c>
      <c r="Z99" s="5">
        <v>0</v>
      </c>
      <c r="AA99" s="5">
        <v>1052270.75</v>
      </c>
    </row>
    <row r="100" spans="1:27" ht="13.2" x14ac:dyDescent="0.25">
      <c r="A100" s="6">
        <v>37014</v>
      </c>
      <c r="B100" s="6">
        <v>37014</v>
      </c>
      <c r="C100" s="4" t="s">
        <v>31</v>
      </c>
      <c r="D100" s="4" t="s">
        <v>261</v>
      </c>
      <c r="E100" s="4" t="s">
        <v>7</v>
      </c>
      <c r="F100" s="4" t="s">
        <v>32</v>
      </c>
      <c r="G100" s="4" t="s">
        <v>38</v>
      </c>
      <c r="H100" s="4" t="s">
        <v>39</v>
      </c>
      <c r="I100" s="4" t="s">
        <v>101</v>
      </c>
      <c r="J100" s="4" t="s">
        <v>76</v>
      </c>
      <c r="K100" s="4" t="s">
        <v>41</v>
      </c>
      <c r="L100" s="5">
        <v>11051.94</v>
      </c>
      <c r="M100" s="5">
        <v>550</v>
      </c>
      <c r="N100" s="5">
        <v>0</v>
      </c>
      <c r="O100" s="5">
        <v>11601.94</v>
      </c>
      <c r="P100" s="5">
        <v>19812</v>
      </c>
      <c r="Q100" s="5">
        <v>11002.67</v>
      </c>
      <c r="R100" s="5">
        <v>0</v>
      </c>
      <c r="S100" s="5">
        <v>30814.67</v>
      </c>
      <c r="T100" s="5">
        <v>8294.4699999999993</v>
      </c>
      <c r="U100" s="5">
        <v>0</v>
      </c>
      <c r="V100" s="5">
        <v>0</v>
      </c>
      <c r="W100" s="5">
        <v>8294.4699999999993</v>
      </c>
      <c r="X100" s="5">
        <v>30349.08</v>
      </c>
      <c r="Y100" s="5">
        <v>20362</v>
      </c>
      <c r="Z100" s="5">
        <v>0</v>
      </c>
      <c r="AA100" s="5">
        <v>50711.08</v>
      </c>
    </row>
    <row r="101" spans="1:27" ht="13.2" x14ac:dyDescent="0.25">
      <c r="A101" s="6">
        <v>37060</v>
      </c>
      <c r="B101" s="6">
        <v>37060</v>
      </c>
      <c r="C101" s="4" t="s">
        <v>31</v>
      </c>
      <c r="D101" s="4" t="s">
        <v>262</v>
      </c>
      <c r="E101" s="4" t="s">
        <v>7</v>
      </c>
      <c r="F101" s="4" t="s">
        <v>32</v>
      </c>
      <c r="G101" s="4" t="s">
        <v>57</v>
      </c>
      <c r="H101" s="4" t="s">
        <v>111</v>
      </c>
      <c r="I101" s="4" t="s">
        <v>112</v>
      </c>
      <c r="J101" s="4" t="s">
        <v>263</v>
      </c>
      <c r="K101" s="4" t="s">
        <v>36</v>
      </c>
      <c r="L101" s="5">
        <v>160874.70000000001</v>
      </c>
      <c r="M101" s="5">
        <v>2925.3</v>
      </c>
      <c r="N101" s="5">
        <v>0</v>
      </c>
      <c r="O101" s="5">
        <v>163800</v>
      </c>
      <c r="P101" s="5">
        <v>819781.95</v>
      </c>
      <c r="Q101" s="5">
        <v>506303.49</v>
      </c>
      <c r="R101" s="5">
        <v>0</v>
      </c>
      <c r="S101" s="5">
        <v>1326085.44</v>
      </c>
      <c r="T101" s="5">
        <v>724852.89</v>
      </c>
      <c r="U101" s="5">
        <v>133539.92000000001</v>
      </c>
      <c r="V101" s="5">
        <v>0</v>
      </c>
      <c r="W101" s="5">
        <v>858392.81</v>
      </c>
      <c r="X101" s="5">
        <v>1392031.08</v>
      </c>
      <c r="Y101" s="5">
        <v>956247.17</v>
      </c>
      <c r="Z101" s="5">
        <v>0</v>
      </c>
      <c r="AA101" s="5">
        <v>2348278.25</v>
      </c>
    </row>
    <row r="102" spans="1:27" ht="13.2" x14ac:dyDescent="0.25">
      <c r="A102" s="6">
        <v>39984</v>
      </c>
      <c r="B102" s="6">
        <v>39984</v>
      </c>
      <c r="C102" s="4" t="s">
        <v>31</v>
      </c>
      <c r="D102" s="4" t="s">
        <v>264</v>
      </c>
      <c r="E102" s="4" t="s">
        <v>7</v>
      </c>
      <c r="F102" s="4" t="s">
        <v>32</v>
      </c>
      <c r="G102" s="4" t="s">
        <v>73</v>
      </c>
      <c r="H102" s="4" t="s">
        <v>87</v>
      </c>
      <c r="I102" s="4" t="s">
        <v>88</v>
      </c>
      <c r="J102" s="4" t="s">
        <v>89</v>
      </c>
      <c r="K102" s="4" t="s">
        <v>36</v>
      </c>
      <c r="L102" s="5">
        <v>19572.900000000001</v>
      </c>
      <c r="M102" s="5">
        <v>8985.9599999999991</v>
      </c>
      <c r="N102" s="5">
        <v>0</v>
      </c>
      <c r="O102" s="5">
        <v>28558.86</v>
      </c>
      <c r="P102" s="5">
        <v>5813</v>
      </c>
      <c r="Q102" s="5">
        <v>268449.5</v>
      </c>
      <c r="R102" s="5">
        <v>0</v>
      </c>
      <c r="S102" s="5">
        <v>274262.5</v>
      </c>
      <c r="T102" s="5">
        <v>83447.87</v>
      </c>
      <c r="U102" s="5">
        <v>6872.5</v>
      </c>
      <c r="V102" s="5">
        <v>0</v>
      </c>
      <c r="W102" s="5">
        <v>90320.37</v>
      </c>
      <c r="X102" s="5">
        <v>371470.27</v>
      </c>
      <c r="Y102" s="5">
        <v>21671.46</v>
      </c>
      <c r="Z102" s="5">
        <v>0</v>
      </c>
      <c r="AA102" s="5">
        <v>393141.73</v>
      </c>
    </row>
    <row r="103" spans="1:27" ht="13.2" x14ac:dyDescent="0.25">
      <c r="A103" s="6">
        <v>37314</v>
      </c>
      <c r="B103" s="6">
        <v>37314</v>
      </c>
      <c r="C103" s="4" t="s">
        <v>31</v>
      </c>
      <c r="D103" s="4" t="s">
        <v>266</v>
      </c>
      <c r="E103" s="4" t="s">
        <v>7</v>
      </c>
      <c r="F103" s="4" t="s">
        <v>72</v>
      </c>
      <c r="G103" s="4" t="s">
        <v>38</v>
      </c>
      <c r="H103" s="4" t="s">
        <v>39</v>
      </c>
      <c r="I103" s="4" t="s">
        <v>99</v>
      </c>
      <c r="J103" s="4" t="s">
        <v>42</v>
      </c>
      <c r="K103" s="4" t="s">
        <v>41</v>
      </c>
      <c r="L103" s="5">
        <v>15738.31</v>
      </c>
      <c r="M103" s="5">
        <v>587.79999999999995</v>
      </c>
      <c r="N103" s="5">
        <v>0</v>
      </c>
      <c r="O103" s="5">
        <v>16326.11</v>
      </c>
      <c r="P103" s="5">
        <v>17421.73</v>
      </c>
      <c r="Q103" s="5">
        <v>194446.66</v>
      </c>
      <c r="R103" s="5">
        <v>0</v>
      </c>
      <c r="S103" s="5">
        <v>211868.39</v>
      </c>
      <c r="T103" s="5">
        <v>112902.64</v>
      </c>
      <c r="U103" s="5">
        <v>0</v>
      </c>
      <c r="V103" s="5">
        <v>0</v>
      </c>
      <c r="W103" s="5">
        <v>112902.64</v>
      </c>
      <c r="X103" s="5">
        <v>323087.61</v>
      </c>
      <c r="Y103" s="5">
        <v>18009.53</v>
      </c>
      <c r="Z103" s="5">
        <v>0</v>
      </c>
      <c r="AA103" s="5">
        <v>341097.14</v>
      </c>
    </row>
    <row r="104" spans="1:27" ht="13.2" x14ac:dyDescent="0.25">
      <c r="A104" s="6">
        <v>37432</v>
      </c>
      <c r="B104" s="6">
        <v>37432</v>
      </c>
      <c r="C104" s="4" t="s">
        <v>31</v>
      </c>
      <c r="D104" s="4" t="s">
        <v>268</v>
      </c>
      <c r="E104" s="4" t="s">
        <v>7</v>
      </c>
      <c r="F104" s="4" t="s">
        <v>32</v>
      </c>
      <c r="G104" s="4" t="s">
        <v>57</v>
      </c>
      <c r="H104" s="4" t="s">
        <v>79</v>
      </c>
      <c r="I104" s="4" t="s">
        <v>80</v>
      </c>
      <c r="J104" s="4" t="s">
        <v>76</v>
      </c>
      <c r="K104" s="4" t="s">
        <v>36</v>
      </c>
      <c r="L104" s="5">
        <v>5459.98</v>
      </c>
      <c r="M104" s="5">
        <v>4805.5</v>
      </c>
      <c r="N104" s="5">
        <v>0</v>
      </c>
      <c r="O104" s="5">
        <v>10265.48</v>
      </c>
      <c r="P104" s="5">
        <v>326187.64</v>
      </c>
      <c r="Q104" s="5">
        <v>364185.67</v>
      </c>
      <c r="R104" s="5">
        <v>0</v>
      </c>
      <c r="S104" s="5">
        <v>690373.31</v>
      </c>
      <c r="T104" s="5">
        <v>5000</v>
      </c>
      <c r="U104" s="5">
        <v>0</v>
      </c>
      <c r="V104" s="5">
        <v>0</v>
      </c>
      <c r="W104" s="5">
        <v>5000</v>
      </c>
      <c r="X104" s="5">
        <v>374645.65</v>
      </c>
      <c r="Y104" s="5">
        <v>330993.14</v>
      </c>
      <c r="Z104" s="5">
        <v>0</v>
      </c>
      <c r="AA104" s="5">
        <v>705638.79</v>
      </c>
    </row>
    <row r="105" spans="1:27" ht="13.2" x14ac:dyDescent="0.25">
      <c r="A105" s="6">
        <v>37446</v>
      </c>
      <c r="B105" s="6">
        <v>37446</v>
      </c>
      <c r="C105" s="4" t="s">
        <v>31</v>
      </c>
      <c r="D105" s="4" t="s">
        <v>269</v>
      </c>
      <c r="E105" s="4" t="s">
        <v>7</v>
      </c>
      <c r="F105" s="4" t="s">
        <v>43</v>
      </c>
      <c r="G105" s="4" t="s">
        <v>57</v>
      </c>
      <c r="H105" s="4" t="s">
        <v>127</v>
      </c>
      <c r="I105" s="4" t="s">
        <v>138</v>
      </c>
      <c r="J105" s="4" t="s">
        <v>270</v>
      </c>
      <c r="K105" s="4" t="s">
        <v>36</v>
      </c>
      <c r="L105" s="5">
        <v>32522.94</v>
      </c>
      <c r="M105" s="5">
        <v>11319.18</v>
      </c>
      <c r="N105" s="5">
        <v>0</v>
      </c>
      <c r="O105" s="5">
        <v>43842.12</v>
      </c>
      <c r="P105" s="5">
        <v>49376.58</v>
      </c>
      <c r="Q105" s="5">
        <v>180796.18</v>
      </c>
      <c r="R105" s="5">
        <v>0</v>
      </c>
      <c r="S105" s="5">
        <v>230172.76</v>
      </c>
      <c r="T105" s="5">
        <v>117627.67</v>
      </c>
      <c r="U105" s="5">
        <v>26016.54</v>
      </c>
      <c r="V105" s="5">
        <v>0</v>
      </c>
      <c r="W105" s="5">
        <v>143644.21</v>
      </c>
      <c r="X105" s="5">
        <v>330946.78999999998</v>
      </c>
      <c r="Y105" s="5">
        <v>86712.3</v>
      </c>
      <c r="Z105" s="5">
        <v>0</v>
      </c>
      <c r="AA105" s="5">
        <v>417659.09</v>
      </c>
    </row>
    <row r="106" spans="1:27" ht="13.2" x14ac:dyDescent="0.25">
      <c r="A106" s="6">
        <v>37494</v>
      </c>
      <c r="B106" s="6">
        <v>37494</v>
      </c>
      <c r="C106" s="4" t="s">
        <v>31</v>
      </c>
      <c r="D106" s="4" t="s">
        <v>271</v>
      </c>
      <c r="E106" s="4" t="s">
        <v>7</v>
      </c>
      <c r="F106" s="4" t="s">
        <v>32</v>
      </c>
      <c r="G106" s="4" t="s">
        <v>60</v>
      </c>
      <c r="H106" s="4" t="s">
        <v>61</v>
      </c>
      <c r="I106" s="4" t="s">
        <v>141</v>
      </c>
      <c r="J106" s="4" t="s">
        <v>63</v>
      </c>
      <c r="K106" s="4" t="s">
        <v>36</v>
      </c>
      <c r="L106" s="5">
        <v>24159.87</v>
      </c>
      <c r="M106" s="5">
        <v>1198.3599999999999</v>
      </c>
      <c r="N106" s="5">
        <v>0</v>
      </c>
      <c r="O106" s="5">
        <v>25358.23</v>
      </c>
      <c r="P106" s="5">
        <v>24509.34</v>
      </c>
      <c r="Q106" s="5">
        <v>203242.23</v>
      </c>
      <c r="R106" s="5">
        <v>0</v>
      </c>
      <c r="S106" s="5">
        <v>227751.57</v>
      </c>
      <c r="T106" s="5">
        <v>94770.38</v>
      </c>
      <c r="U106" s="5">
        <v>1098.06</v>
      </c>
      <c r="V106" s="5">
        <v>0</v>
      </c>
      <c r="W106" s="5">
        <v>95868.44</v>
      </c>
      <c r="X106" s="5">
        <v>322172.48</v>
      </c>
      <c r="Y106" s="5">
        <v>26805.759999999998</v>
      </c>
      <c r="Z106" s="5">
        <v>0</v>
      </c>
      <c r="AA106" s="5">
        <v>348978.24</v>
      </c>
    </row>
    <row r="107" spans="1:27" ht="13.2" x14ac:dyDescent="0.25">
      <c r="A107" s="6">
        <v>37499</v>
      </c>
      <c r="B107" s="6">
        <v>37499</v>
      </c>
      <c r="C107" s="4" t="s">
        <v>31</v>
      </c>
      <c r="D107" s="4" t="s">
        <v>272</v>
      </c>
      <c r="E107" s="4" t="s">
        <v>7</v>
      </c>
      <c r="F107" s="4" t="s">
        <v>32</v>
      </c>
      <c r="G107" s="4" t="s">
        <v>38</v>
      </c>
      <c r="H107" s="4" t="s">
        <v>39</v>
      </c>
      <c r="I107" s="4" t="s">
        <v>40</v>
      </c>
      <c r="J107" s="4" t="s">
        <v>42</v>
      </c>
      <c r="K107" s="4" t="s">
        <v>41</v>
      </c>
      <c r="L107" s="5">
        <v>27326.01</v>
      </c>
      <c r="M107" s="5">
        <v>7934.61</v>
      </c>
      <c r="N107" s="5">
        <v>0</v>
      </c>
      <c r="O107" s="5">
        <v>35260.620000000003</v>
      </c>
      <c r="P107" s="5">
        <v>11260.22</v>
      </c>
      <c r="Q107" s="5">
        <v>163015.76</v>
      </c>
      <c r="R107" s="5">
        <v>0</v>
      </c>
      <c r="S107" s="5">
        <v>174275.98</v>
      </c>
      <c r="T107" s="5">
        <v>70261.440000000002</v>
      </c>
      <c r="U107" s="5">
        <v>5193.93</v>
      </c>
      <c r="V107" s="5">
        <v>0</v>
      </c>
      <c r="W107" s="5">
        <v>75455.37</v>
      </c>
      <c r="X107" s="5">
        <v>260603.21</v>
      </c>
      <c r="Y107" s="5">
        <v>24388.76</v>
      </c>
      <c r="Z107" s="5">
        <v>0</v>
      </c>
      <c r="AA107" s="5">
        <v>284991.96999999997</v>
      </c>
    </row>
    <row r="108" spans="1:27" ht="13.2" x14ac:dyDescent="0.25">
      <c r="A108" s="6">
        <v>37502</v>
      </c>
      <c r="B108" s="6">
        <v>37502</v>
      </c>
      <c r="C108" s="4" t="s">
        <v>31</v>
      </c>
      <c r="D108" s="4" t="s">
        <v>273</v>
      </c>
      <c r="E108" s="4" t="s">
        <v>7</v>
      </c>
      <c r="F108" s="4" t="s">
        <v>43</v>
      </c>
      <c r="G108" s="4" t="s">
        <v>38</v>
      </c>
      <c r="H108" s="4" t="s">
        <v>39</v>
      </c>
      <c r="I108" s="4" t="s">
        <v>238</v>
      </c>
      <c r="J108" s="4" t="s">
        <v>76</v>
      </c>
      <c r="K108" s="4" t="s">
        <v>41</v>
      </c>
      <c r="L108" s="5">
        <v>27539.21</v>
      </c>
      <c r="M108" s="5">
        <v>603.22</v>
      </c>
      <c r="N108" s="5">
        <v>0</v>
      </c>
      <c r="O108" s="5">
        <v>28142.43</v>
      </c>
      <c r="P108" s="5">
        <v>1908.92</v>
      </c>
      <c r="Q108" s="5">
        <v>390021.63</v>
      </c>
      <c r="R108" s="5">
        <v>0</v>
      </c>
      <c r="S108" s="5">
        <v>391930.55</v>
      </c>
      <c r="T108" s="5">
        <v>83919.17</v>
      </c>
      <c r="U108" s="5">
        <v>4725.42</v>
      </c>
      <c r="V108" s="5">
        <v>0</v>
      </c>
      <c r="W108" s="5">
        <v>88644.59</v>
      </c>
      <c r="X108" s="5">
        <v>501480.01</v>
      </c>
      <c r="Y108" s="5">
        <v>7237.56</v>
      </c>
      <c r="Z108" s="5">
        <v>0</v>
      </c>
      <c r="AA108" s="5">
        <v>508717.57</v>
      </c>
    </row>
    <row r="109" spans="1:27" ht="13.2" x14ac:dyDescent="0.25">
      <c r="A109" s="6">
        <v>37569</v>
      </c>
      <c r="B109" s="6">
        <v>37569</v>
      </c>
      <c r="C109" s="4" t="s">
        <v>31</v>
      </c>
      <c r="D109" s="4" t="s">
        <v>274</v>
      </c>
      <c r="E109" s="4" t="s">
        <v>7</v>
      </c>
      <c r="F109" s="4" t="s">
        <v>72</v>
      </c>
      <c r="G109" s="4" t="s">
        <v>57</v>
      </c>
      <c r="H109" s="4" t="s">
        <v>58</v>
      </c>
      <c r="I109" s="4" t="s">
        <v>275</v>
      </c>
      <c r="J109" s="4" t="s">
        <v>44</v>
      </c>
      <c r="K109" s="4" t="s">
        <v>36</v>
      </c>
      <c r="L109" s="5">
        <v>32346.27</v>
      </c>
      <c r="M109" s="5">
        <v>12420.5</v>
      </c>
      <c r="N109" s="5">
        <v>0</v>
      </c>
      <c r="O109" s="5">
        <v>44766.77</v>
      </c>
      <c r="P109" s="5">
        <v>37038.839999999997</v>
      </c>
      <c r="Q109" s="5">
        <v>282423.46000000002</v>
      </c>
      <c r="R109" s="5">
        <v>0</v>
      </c>
      <c r="S109" s="5">
        <v>319462.3</v>
      </c>
      <c r="T109" s="5">
        <v>277035.40999999997</v>
      </c>
      <c r="U109" s="5">
        <v>83170.539999999994</v>
      </c>
      <c r="V109" s="5">
        <v>0</v>
      </c>
      <c r="W109" s="5">
        <v>360205.95</v>
      </c>
      <c r="X109" s="5">
        <v>591805.14</v>
      </c>
      <c r="Y109" s="5">
        <v>132629.88</v>
      </c>
      <c r="Z109" s="5">
        <v>0</v>
      </c>
      <c r="AA109" s="5">
        <v>724435.02</v>
      </c>
    </row>
    <row r="110" spans="1:27" ht="13.2" x14ac:dyDescent="0.25">
      <c r="A110" s="6">
        <v>37631</v>
      </c>
      <c r="B110" s="6">
        <v>37631</v>
      </c>
      <c r="C110" s="4" t="s">
        <v>31</v>
      </c>
      <c r="D110" s="4" t="s">
        <v>276</v>
      </c>
      <c r="E110" s="4" t="s">
        <v>7</v>
      </c>
      <c r="F110" s="4" t="s">
        <v>43</v>
      </c>
      <c r="G110" s="4" t="s">
        <v>60</v>
      </c>
      <c r="H110" s="4" t="s">
        <v>61</v>
      </c>
      <c r="I110" s="4" t="s">
        <v>215</v>
      </c>
      <c r="J110" s="4" t="s">
        <v>277</v>
      </c>
      <c r="K110" s="4" t="s">
        <v>36</v>
      </c>
      <c r="L110" s="5">
        <v>44571.68</v>
      </c>
      <c r="M110" s="5">
        <v>20427.52</v>
      </c>
      <c r="N110" s="5">
        <v>0</v>
      </c>
      <c r="O110" s="5">
        <v>64999.199999999997</v>
      </c>
      <c r="P110" s="5">
        <v>65040.46</v>
      </c>
      <c r="Q110" s="5">
        <v>412219.4</v>
      </c>
      <c r="R110" s="5">
        <v>0</v>
      </c>
      <c r="S110" s="5">
        <v>477259.86</v>
      </c>
      <c r="T110" s="5">
        <v>256297.33</v>
      </c>
      <c r="U110" s="5">
        <v>68066.289999999994</v>
      </c>
      <c r="V110" s="5">
        <v>0</v>
      </c>
      <c r="W110" s="5">
        <v>324363.62</v>
      </c>
      <c r="X110" s="5">
        <v>713088.41</v>
      </c>
      <c r="Y110" s="5">
        <v>153534.26999999999</v>
      </c>
      <c r="Z110" s="5">
        <v>0</v>
      </c>
      <c r="AA110" s="5">
        <v>866622.68</v>
      </c>
    </row>
    <row r="111" spans="1:27" ht="13.2" x14ac:dyDescent="0.25">
      <c r="A111" s="6">
        <v>37707</v>
      </c>
      <c r="B111" s="6">
        <v>37707</v>
      </c>
      <c r="C111" s="4" t="s">
        <v>31</v>
      </c>
      <c r="D111" s="4" t="s">
        <v>278</v>
      </c>
      <c r="E111" s="4" t="s">
        <v>7</v>
      </c>
      <c r="F111" s="4" t="s">
        <v>32</v>
      </c>
      <c r="G111" s="4" t="s">
        <v>38</v>
      </c>
      <c r="H111" s="4" t="s">
        <v>39</v>
      </c>
      <c r="I111" s="4" t="s">
        <v>40</v>
      </c>
      <c r="J111" s="4" t="s">
        <v>42</v>
      </c>
      <c r="K111" s="4" t="s">
        <v>41</v>
      </c>
      <c r="L111" s="5">
        <v>65296.82</v>
      </c>
      <c r="M111" s="5">
        <v>11456.5</v>
      </c>
      <c r="N111" s="5">
        <v>0</v>
      </c>
      <c r="O111" s="5">
        <v>76753.320000000007</v>
      </c>
      <c r="P111" s="5">
        <v>11875.14</v>
      </c>
      <c r="Q111" s="5">
        <v>315832.06</v>
      </c>
      <c r="R111" s="5">
        <v>0</v>
      </c>
      <c r="S111" s="5">
        <v>327707.2</v>
      </c>
      <c r="T111" s="5">
        <v>51853.83</v>
      </c>
      <c r="U111" s="5">
        <v>2937.17</v>
      </c>
      <c r="V111" s="5">
        <v>0</v>
      </c>
      <c r="W111" s="5">
        <v>54791</v>
      </c>
      <c r="X111" s="5">
        <v>432982.71</v>
      </c>
      <c r="Y111" s="5">
        <v>26268.81</v>
      </c>
      <c r="Z111" s="5">
        <v>0</v>
      </c>
      <c r="AA111" s="5">
        <v>459251.52</v>
      </c>
    </row>
    <row r="112" spans="1:27" ht="13.2" x14ac:dyDescent="0.25">
      <c r="A112" s="6">
        <v>37704</v>
      </c>
      <c r="B112" s="6">
        <v>37704</v>
      </c>
      <c r="C112" s="4" t="s">
        <v>31</v>
      </c>
      <c r="D112" s="4" t="s">
        <v>279</v>
      </c>
      <c r="E112" s="4" t="s">
        <v>7</v>
      </c>
      <c r="F112" s="4" t="s">
        <v>72</v>
      </c>
      <c r="G112" s="4" t="s">
        <v>57</v>
      </c>
      <c r="H112" s="4" t="s">
        <v>58</v>
      </c>
      <c r="I112" s="4" t="s">
        <v>275</v>
      </c>
      <c r="J112" s="4" t="s">
        <v>280</v>
      </c>
      <c r="K112" s="4" t="s">
        <v>36</v>
      </c>
      <c r="L112" s="5">
        <v>33384.58</v>
      </c>
      <c r="M112" s="5">
        <v>14698.07</v>
      </c>
      <c r="N112" s="5">
        <v>0</v>
      </c>
      <c r="O112" s="5">
        <v>48082.65</v>
      </c>
      <c r="P112" s="5">
        <v>70177.899999999994</v>
      </c>
      <c r="Q112" s="5">
        <v>352036.97</v>
      </c>
      <c r="R112" s="5">
        <v>0</v>
      </c>
      <c r="S112" s="5">
        <v>422214.87</v>
      </c>
      <c r="T112" s="5">
        <v>206406.2</v>
      </c>
      <c r="U112" s="5">
        <v>52614.04</v>
      </c>
      <c r="V112" s="5">
        <v>0</v>
      </c>
      <c r="W112" s="5">
        <v>259020.24</v>
      </c>
      <c r="X112" s="5">
        <v>591827.75</v>
      </c>
      <c r="Y112" s="5">
        <v>137490.01</v>
      </c>
      <c r="Z112" s="5">
        <v>0</v>
      </c>
      <c r="AA112" s="5">
        <v>729317.76</v>
      </c>
    </row>
    <row r="113" spans="1:27" ht="13.2" x14ac:dyDescent="0.25">
      <c r="A113" s="6">
        <v>37767</v>
      </c>
      <c r="B113" s="6">
        <v>37767</v>
      </c>
      <c r="C113" s="4" t="s">
        <v>31</v>
      </c>
      <c r="D113" s="4" t="s">
        <v>281</v>
      </c>
      <c r="E113" s="4" t="s">
        <v>7</v>
      </c>
      <c r="F113" s="4" t="s">
        <v>32</v>
      </c>
      <c r="G113" s="4" t="s">
        <v>38</v>
      </c>
      <c r="H113" s="4" t="s">
        <v>39</v>
      </c>
      <c r="I113" s="4" t="s">
        <v>40</v>
      </c>
      <c r="J113" s="4" t="s">
        <v>42</v>
      </c>
      <c r="K113" s="4" t="s">
        <v>41</v>
      </c>
      <c r="L113" s="5">
        <v>73713.240000000005</v>
      </c>
      <c r="M113" s="5">
        <v>4092.07</v>
      </c>
      <c r="N113" s="5">
        <v>0</v>
      </c>
      <c r="O113" s="5">
        <v>77805.31</v>
      </c>
      <c r="P113" s="5">
        <v>135011.24</v>
      </c>
      <c r="Q113" s="5">
        <v>149375.16</v>
      </c>
      <c r="R113" s="5">
        <v>149375.16</v>
      </c>
      <c r="S113" s="5">
        <v>135011.24</v>
      </c>
      <c r="T113" s="5">
        <v>519000.89</v>
      </c>
      <c r="U113" s="5">
        <v>6025.68</v>
      </c>
      <c r="V113" s="5">
        <v>50624.84</v>
      </c>
      <c r="W113" s="5">
        <v>474401.73</v>
      </c>
      <c r="X113" s="5">
        <v>742089.29</v>
      </c>
      <c r="Y113" s="5">
        <v>145128.99</v>
      </c>
      <c r="Z113" s="5">
        <v>200000</v>
      </c>
      <c r="AA113" s="5">
        <v>687218.28</v>
      </c>
    </row>
    <row r="114" spans="1:27" ht="13.2" x14ac:dyDescent="0.25">
      <c r="A114" s="6">
        <v>37788</v>
      </c>
      <c r="B114" s="6">
        <v>37788</v>
      </c>
      <c r="C114" s="4" t="s">
        <v>31</v>
      </c>
      <c r="D114" s="4" t="s">
        <v>282</v>
      </c>
      <c r="E114" s="4" t="s">
        <v>7</v>
      </c>
      <c r="F114" s="4" t="s">
        <v>72</v>
      </c>
      <c r="G114" s="4" t="s">
        <v>57</v>
      </c>
      <c r="H114" s="4" t="s">
        <v>95</v>
      </c>
      <c r="I114" s="4" t="s">
        <v>96</v>
      </c>
      <c r="J114" s="4" t="s">
        <v>142</v>
      </c>
      <c r="K114" s="4" t="s">
        <v>36</v>
      </c>
      <c r="L114" s="5">
        <v>29273.63</v>
      </c>
      <c r="M114" s="5">
        <v>65.45</v>
      </c>
      <c r="N114" s="5">
        <v>0</v>
      </c>
      <c r="O114" s="5">
        <v>29339.08</v>
      </c>
      <c r="P114" s="5">
        <v>92811.56</v>
      </c>
      <c r="Q114" s="5">
        <v>150821.94</v>
      </c>
      <c r="R114" s="5">
        <v>0</v>
      </c>
      <c r="S114" s="5">
        <v>243633.5</v>
      </c>
      <c r="T114" s="5">
        <v>28295.72</v>
      </c>
      <c r="U114" s="5">
        <v>15949.31</v>
      </c>
      <c r="V114" s="5">
        <v>0</v>
      </c>
      <c r="W114" s="5">
        <v>44245.03</v>
      </c>
      <c r="X114" s="5">
        <v>208391.29</v>
      </c>
      <c r="Y114" s="5">
        <v>108826.32</v>
      </c>
      <c r="Z114" s="5">
        <v>0</v>
      </c>
      <c r="AA114" s="5">
        <v>317217.61</v>
      </c>
    </row>
    <row r="115" spans="1:27" ht="13.2" x14ac:dyDescent="0.25">
      <c r="A115" s="6">
        <v>37828</v>
      </c>
      <c r="B115" s="6">
        <v>37828</v>
      </c>
      <c r="C115" s="4" t="s">
        <v>31</v>
      </c>
      <c r="D115" s="4" t="s">
        <v>283</v>
      </c>
      <c r="E115" s="4" t="s">
        <v>7</v>
      </c>
      <c r="F115" s="4" t="s">
        <v>43</v>
      </c>
      <c r="G115" s="4" t="s">
        <v>38</v>
      </c>
      <c r="H115" s="4" t="s">
        <v>39</v>
      </c>
      <c r="I115" s="4" t="s">
        <v>238</v>
      </c>
      <c r="J115" s="4" t="s">
        <v>42</v>
      </c>
      <c r="K115" s="4" t="s">
        <v>41</v>
      </c>
      <c r="L115" s="5">
        <v>19295.05</v>
      </c>
      <c r="M115" s="5">
        <v>3475.75</v>
      </c>
      <c r="N115" s="5">
        <v>0</v>
      </c>
      <c r="O115" s="5">
        <v>22770.799999999999</v>
      </c>
      <c r="P115" s="5">
        <v>51790.14</v>
      </c>
      <c r="Q115" s="5">
        <v>250984.73</v>
      </c>
      <c r="R115" s="5">
        <v>0</v>
      </c>
      <c r="S115" s="5">
        <v>302774.87</v>
      </c>
      <c r="T115" s="5">
        <v>7693.58</v>
      </c>
      <c r="U115" s="5">
        <v>11743.61</v>
      </c>
      <c r="V115" s="5">
        <v>0</v>
      </c>
      <c r="W115" s="5">
        <v>19437.189999999999</v>
      </c>
      <c r="X115" s="5">
        <v>277973.36</v>
      </c>
      <c r="Y115" s="5">
        <v>67009.5</v>
      </c>
      <c r="Z115" s="5">
        <v>0</v>
      </c>
      <c r="AA115" s="5">
        <v>344982.86</v>
      </c>
    </row>
    <row r="116" spans="1:27" ht="13.2" x14ac:dyDescent="0.25">
      <c r="A116" s="6">
        <v>37823</v>
      </c>
      <c r="B116" s="6">
        <v>37823</v>
      </c>
      <c r="C116" s="4" t="s">
        <v>31</v>
      </c>
      <c r="D116" s="4" t="s">
        <v>284</v>
      </c>
      <c r="E116" s="4" t="s">
        <v>7</v>
      </c>
      <c r="F116" s="4" t="s">
        <v>72</v>
      </c>
      <c r="G116" s="4" t="s">
        <v>38</v>
      </c>
      <c r="H116" s="4" t="s">
        <v>39</v>
      </c>
      <c r="I116" s="4" t="s">
        <v>155</v>
      </c>
      <c r="J116" s="4" t="s">
        <v>42</v>
      </c>
      <c r="K116" s="4" t="s">
        <v>41</v>
      </c>
      <c r="L116" s="5">
        <v>96270.03</v>
      </c>
      <c r="M116" s="5">
        <v>9945.98</v>
      </c>
      <c r="N116" s="5">
        <v>0</v>
      </c>
      <c r="O116" s="5">
        <v>106216.01</v>
      </c>
      <c r="P116" s="5">
        <v>150627.74</v>
      </c>
      <c r="Q116" s="5">
        <v>316405.59999999998</v>
      </c>
      <c r="R116" s="5">
        <v>12333.33</v>
      </c>
      <c r="S116" s="5">
        <v>454700.01</v>
      </c>
      <c r="T116" s="5">
        <v>872936.19</v>
      </c>
      <c r="U116" s="5">
        <v>27799.200000000001</v>
      </c>
      <c r="V116" s="5">
        <v>21000</v>
      </c>
      <c r="W116" s="5">
        <v>879735.39</v>
      </c>
      <c r="X116" s="5">
        <v>1285611.82</v>
      </c>
      <c r="Y116" s="5">
        <v>188372.92</v>
      </c>
      <c r="Z116" s="5">
        <v>33333.33</v>
      </c>
      <c r="AA116" s="5">
        <v>1440651.41</v>
      </c>
    </row>
    <row r="117" spans="1:27" ht="13.2" x14ac:dyDescent="0.25">
      <c r="A117" s="6">
        <v>37845</v>
      </c>
      <c r="B117" s="6">
        <v>37845</v>
      </c>
      <c r="C117" s="4" t="s">
        <v>31</v>
      </c>
      <c r="D117" s="4" t="s">
        <v>53</v>
      </c>
      <c r="E117" s="4" t="s">
        <v>7</v>
      </c>
      <c r="F117" s="4" t="s">
        <v>32</v>
      </c>
      <c r="G117" s="4" t="s">
        <v>38</v>
      </c>
      <c r="H117" s="4" t="s">
        <v>39</v>
      </c>
      <c r="I117" s="4" t="s">
        <v>155</v>
      </c>
      <c r="J117" s="4" t="s">
        <v>42</v>
      </c>
      <c r="K117" s="4" t="s">
        <v>41</v>
      </c>
      <c r="L117" s="5">
        <v>30709.63</v>
      </c>
      <c r="M117" s="5">
        <v>32101.81</v>
      </c>
      <c r="N117" s="5">
        <v>0</v>
      </c>
      <c r="O117" s="5">
        <v>62811.44</v>
      </c>
      <c r="P117" s="5">
        <v>127896.17</v>
      </c>
      <c r="Q117" s="5">
        <v>429823.82</v>
      </c>
      <c r="R117" s="5">
        <v>0</v>
      </c>
      <c r="S117" s="5">
        <v>557719.99</v>
      </c>
      <c r="T117" s="5">
        <v>242744.59</v>
      </c>
      <c r="U117" s="5">
        <v>73127.259999999995</v>
      </c>
      <c r="V117" s="5">
        <v>0</v>
      </c>
      <c r="W117" s="5">
        <v>315871.84999999998</v>
      </c>
      <c r="X117" s="5">
        <v>703278.04</v>
      </c>
      <c r="Y117" s="5">
        <v>233125.24</v>
      </c>
      <c r="Z117" s="5">
        <v>0</v>
      </c>
      <c r="AA117" s="5">
        <v>936403.28</v>
      </c>
    </row>
    <row r="118" spans="1:27" ht="13.2" x14ac:dyDescent="0.25">
      <c r="A118" s="6">
        <v>37914</v>
      </c>
      <c r="B118" s="6">
        <v>37914</v>
      </c>
      <c r="C118" s="4" t="s">
        <v>31</v>
      </c>
      <c r="D118" s="4" t="s">
        <v>285</v>
      </c>
      <c r="E118" s="4" t="s">
        <v>7</v>
      </c>
      <c r="F118" s="4" t="s">
        <v>72</v>
      </c>
      <c r="G118" s="4" t="s">
        <v>38</v>
      </c>
      <c r="H118" s="4" t="s">
        <v>64</v>
      </c>
      <c r="I118" s="4" t="s">
        <v>91</v>
      </c>
      <c r="J118" s="4" t="s">
        <v>76</v>
      </c>
      <c r="K118" s="4" t="s">
        <v>41</v>
      </c>
      <c r="L118" s="5">
        <v>6235.29</v>
      </c>
      <c r="M118" s="5">
        <v>674.85</v>
      </c>
      <c r="N118" s="5">
        <v>0</v>
      </c>
      <c r="O118" s="5">
        <v>6910.14</v>
      </c>
      <c r="P118" s="5">
        <v>5003.22</v>
      </c>
      <c r="Q118" s="5">
        <v>66028.59</v>
      </c>
      <c r="R118" s="5">
        <v>0</v>
      </c>
      <c r="S118" s="5">
        <v>71031.81</v>
      </c>
      <c r="T118" s="5">
        <v>20781.28</v>
      </c>
      <c r="U118" s="5">
        <v>0</v>
      </c>
      <c r="V118" s="5">
        <v>0</v>
      </c>
      <c r="W118" s="5">
        <v>20781.28</v>
      </c>
      <c r="X118" s="5">
        <v>93045.16</v>
      </c>
      <c r="Y118" s="5">
        <v>5678.07</v>
      </c>
      <c r="Z118" s="5">
        <v>0</v>
      </c>
      <c r="AA118" s="5">
        <v>98723.23</v>
      </c>
    </row>
    <row r="119" spans="1:27" ht="13.2" x14ac:dyDescent="0.25">
      <c r="A119" s="6">
        <v>37944</v>
      </c>
      <c r="B119" s="6">
        <v>37944</v>
      </c>
      <c r="C119" s="4" t="s">
        <v>31</v>
      </c>
      <c r="D119" s="4" t="s">
        <v>286</v>
      </c>
      <c r="E119" s="4" t="s">
        <v>7</v>
      </c>
      <c r="F119" s="4" t="s">
        <v>72</v>
      </c>
      <c r="G119" s="4" t="s">
        <v>60</v>
      </c>
      <c r="H119" s="4" t="s">
        <v>61</v>
      </c>
      <c r="I119" s="4" t="s">
        <v>169</v>
      </c>
      <c r="J119" s="4" t="s">
        <v>63</v>
      </c>
      <c r="K119" s="4" t="s">
        <v>36</v>
      </c>
      <c r="L119" s="5">
        <v>34892.18</v>
      </c>
      <c r="M119" s="5">
        <v>20859.09</v>
      </c>
      <c r="N119" s="5">
        <v>0</v>
      </c>
      <c r="O119" s="5">
        <v>55751.27</v>
      </c>
      <c r="P119" s="5">
        <v>57987.82</v>
      </c>
      <c r="Q119" s="5">
        <v>285728.05</v>
      </c>
      <c r="R119" s="5">
        <v>0</v>
      </c>
      <c r="S119" s="5">
        <v>343715.87</v>
      </c>
      <c r="T119" s="5">
        <v>196329.12</v>
      </c>
      <c r="U119" s="5">
        <v>1272.28</v>
      </c>
      <c r="V119" s="5">
        <v>0</v>
      </c>
      <c r="W119" s="5">
        <v>197601.4</v>
      </c>
      <c r="X119" s="5">
        <v>516949.35</v>
      </c>
      <c r="Y119" s="5">
        <v>80119.19</v>
      </c>
      <c r="Z119" s="5">
        <v>0</v>
      </c>
      <c r="AA119" s="5">
        <v>597068.54</v>
      </c>
    </row>
    <row r="120" spans="1:27" ht="13.2" x14ac:dyDescent="0.25">
      <c r="A120" s="6">
        <v>38042</v>
      </c>
      <c r="B120" s="6">
        <v>38042</v>
      </c>
      <c r="C120" s="4" t="s">
        <v>31</v>
      </c>
      <c r="D120" s="4" t="s">
        <v>287</v>
      </c>
      <c r="E120" s="4" t="s">
        <v>7</v>
      </c>
      <c r="F120" s="4" t="s">
        <v>32</v>
      </c>
      <c r="G120" s="4" t="s">
        <v>33</v>
      </c>
      <c r="H120" s="4" t="s">
        <v>235</v>
      </c>
      <c r="I120" s="4" t="s">
        <v>288</v>
      </c>
      <c r="J120" s="4" t="s">
        <v>289</v>
      </c>
      <c r="K120" s="4" t="s">
        <v>36</v>
      </c>
      <c r="L120" s="5">
        <v>115773.04</v>
      </c>
      <c r="M120" s="5">
        <v>6917.83</v>
      </c>
      <c r="N120" s="5">
        <v>0</v>
      </c>
      <c r="O120" s="5">
        <v>122690.87</v>
      </c>
      <c r="P120" s="5">
        <v>1645.3</v>
      </c>
      <c r="Q120" s="5">
        <v>339668.45</v>
      </c>
      <c r="R120" s="5">
        <v>0</v>
      </c>
      <c r="S120" s="5">
        <v>341313.75</v>
      </c>
      <c r="T120" s="5">
        <v>66747.42</v>
      </c>
      <c r="U120" s="5">
        <v>43710.91</v>
      </c>
      <c r="V120" s="5">
        <v>0</v>
      </c>
      <c r="W120" s="5">
        <v>110458.33</v>
      </c>
      <c r="X120" s="5">
        <v>522188.91</v>
      </c>
      <c r="Y120" s="5">
        <v>52274.04</v>
      </c>
      <c r="Z120" s="5">
        <v>0</v>
      </c>
      <c r="AA120" s="5">
        <v>574462.94999999995</v>
      </c>
    </row>
    <row r="121" spans="1:27" ht="13.2" x14ac:dyDescent="0.25">
      <c r="A121" s="6">
        <v>38082</v>
      </c>
      <c r="B121" s="6">
        <v>38082</v>
      </c>
      <c r="C121" s="4" t="s">
        <v>31</v>
      </c>
      <c r="D121" s="4" t="s">
        <v>291</v>
      </c>
      <c r="E121" s="4" t="s">
        <v>7</v>
      </c>
      <c r="F121" s="4" t="s">
        <v>72</v>
      </c>
      <c r="G121" s="4" t="s">
        <v>57</v>
      </c>
      <c r="H121" s="4" t="s">
        <v>127</v>
      </c>
      <c r="I121" s="4" t="s">
        <v>128</v>
      </c>
      <c r="J121" s="4" t="s">
        <v>292</v>
      </c>
      <c r="K121" s="4" t="s">
        <v>36</v>
      </c>
      <c r="L121" s="5">
        <v>9448.42</v>
      </c>
      <c r="M121" s="5">
        <v>3136.41</v>
      </c>
      <c r="N121" s="5">
        <v>0</v>
      </c>
      <c r="O121" s="5">
        <v>12584.83</v>
      </c>
      <c r="P121" s="5">
        <v>13092.7</v>
      </c>
      <c r="Q121" s="5">
        <v>95922.68</v>
      </c>
      <c r="R121" s="5">
        <v>0</v>
      </c>
      <c r="S121" s="5">
        <v>109015.38</v>
      </c>
      <c r="T121" s="5">
        <v>32272.799999999999</v>
      </c>
      <c r="U121" s="5">
        <v>10000</v>
      </c>
      <c r="V121" s="5">
        <v>0</v>
      </c>
      <c r="W121" s="5">
        <v>42272.800000000003</v>
      </c>
      <c r="X121" s="5">
        <v>137643.9</v>
      </c>
      <c r="Y121" s="5">
        <v>26229.11</v>
      </c>
      <c r="Z121" s="5">
        <v>0</v>
      </c>
      <c r="AA121" s="5">
        <v>163873.01</v>
      </c>
    </row>
    <row r="122" spans="1:27" ht="13.2" x14ac:dyDescent="0.25">
      <c r="A122" s="6">
        <v>38112</v>
      </c>
      <c r="B122" s="6">
        <v>38112</v>
      </c>
      <c r="C122" s="4" t="s">
        <v>31</v>
      </c>
      <c r="D122" s="4" t="s">
        <v>293</v>
      </c>
      <c r="E122" s="4" t="s">
        <v>7</v>
      </c>
      <c r="F122" s="4" t="s">
        <v>72</v>
      </c>
      <c r="G122" s="4" t="s">
        <v>38</v>
      </c>
      <c r="H122" s="4" t="s">
        <v>39</v>
      </c>
      <c r="I122" s="4" t="s">
        <v>99</v>
      </c>
      <c r="J122" s="4" t="s">
        <v>42</v>
      </c>
      <c r="K122" s="4" t="s">
        <v>41</v>
      </c>
      <c r="L122" s="5">
        <v>8267.07</v>
      </c>
      <c r="M122" s="5">
        <v>1668.44</v>
      </c>
      <c r="N122" s="5">
        <v>0</v>
      </c>
      <c r="O122" s="5">
        <v>9935.51</v>
      </c>
      <c r="P122" s="5">
        <v>10451.43</v>
      </c>
      <c r="Q122" s="5">
        <v>36635.74</v>
      </c>
      <c r="R122" s="5">
        <v>0</v>
      </c>
      <c r="S122" s="5">
        <v>47087.17</v>
      </c>
      <c r="T122" s="5">
        <v>35849.82</v>
      </c>
      <c r="U122" s="5">
        <v>3024.87</v>
      </c>
      <c r="V122" s="5">
        <v>0</v>
      </c>
      <c r="W122" s="5">
        <v>38874.69</v>
      </c>
      <c r="X122" s="5">
        <v>80752.63</v>
      </c>
      <c r="Y122" s="5">
        <v>15144.74</v>
      </c>
      <c r="Z122" s="5">
        <v>0</v>
      </c>
      <c r="AA122" s="5">
        <v>95897.37</v>
      </c>
    </row>
    <row r="123" spans="1:27" ht="13.2" x14ac:dyDescent="0.25">
      <c r="A123" s="6">
        <v>38132</v>
      </c>
      <c r="B123" s="6">
        <v>38132</v>
      </c>
      <c r="C123" s="4" t="s">
        <v>31</v>
      </c>
      <c r="D123" s="4" t="s">
        <v>295</v>
      </c>
      <c r="E123" s="4" t="s">
        <v>7</v>
      </c>
      <c r="F123" s="4" t="s">
        <v>72</v>
      </c>
      <c r="G123" s="4" t="s">
        <v>38</v>
      </c>
      <c r="H123" s="4" t="s">
        <v>39</v>
      </c>
      <c r="I123" s="4" t="s">
        <v>99</v>
      </c>
      <c r="J123" s="4" t="s">
        <v>76</v>
      </c>
      <c r="K123" s="4" t="s">
        <v>41</v>
      </c>
      <c r="L123" s="5">
        <v>5278.92</v>
      </c>
      <c r="M123" s="5">
        <v>4229.6499999999996</v>
      </c>
      <c r="N123" s="5">
        <v>0</v>
      </c>
      <c r="O123" s="5">
        <v>9508.57</v>
      </c>
      <c r="P123" s="5">
        <v>15055</v>
      </c>
      <c r="Q123" s="5">
        <v>69368.289999999994</v>
      </c>
      <c r="R123" s="5">
        <v>0</v>
      </c>
      <c r="S123" s="5">
        <v>84423.29</v>
      </c>
      <c r="T123" s="5">
        <v>26570.03</v>
      </c>
      <c r="U123" s="5">
        <v>2150.31</v>
      </c>
      <c r="V123" s="5">
        <v>0</v>
      </c>
      <c r="W123" s="5">
        <v>28720.34</v>
      </c>
      <c r="X123" s="5">
        <v>101217.24</v>
      </c>
      <c r="Y123" s="5">
        <v>21434.959999999999</v>
      </c>
      <c r="Z123" s="5">
        <v>0</v>
      </c>
      <c r="AA123" s="5">
        <v>122652.2</v>
      </c>
    </row>
    <row r="124" spans="1:27" ht="13.2" x14ac:dyDescent="0.25">
      <c r="A124" s="6">
        <v>38275</v>
      </c>
      <c r="B124" s="6">
        <v>38275</v>
      </c>
      <c r="C124" s="4" t="s">
        <v>31</v>
      </c>
      <c r="D124" s="4" t="s">
        <v>297</v>
      </c>
      <c r="E124" s="4" t="s">
        <v>7</v>
      </c>
      <c r="F124" s="4" t="s">
        <v>43</v>
      </c>
      <c r="G124" s="4" t="s">
        <v>38</v>
      </c>
      <c r="H124" s="4" t="s">
        <v>64</v>
      </c>
      <c r="I124" s="4" t="s">
        <v>65</v>
      </c>
      <c r="J124" s="4" t="s">
        <v>76</v>
      </c>
      <c r="K124" s="4" t="s">
        <v>41</v>
      </c>
      <c r="L124" s="5">
        <v>12396.11</v>
      </c>
      <c r="M124" s="5">
        <v>991.75</v>
      </c>
      <c r="N124" s="5">
        <v>0</v>
      </c>
      <c r="O124" s="5">
        <v>13387.86</v>
      </c>
      <c r="P124" s="5">
        <v>0</v>
      </c>
      <c r="Q124" s="5">
        <v>62309.37</v>
      </c>
      <c r="R124" s="5">
        <v>0</v>
      </c>
      <c r="S124" s="5">
        <v>62309.37</v>
      </c>
      <c r="T124" s="5">
        <v>35682.980000000003</v>
      </c>
      <c r="U124" s="5">
        <v>7500</v>
      </c>
      <c r="V124" s="5">
        <v>0</v>
      </c>
      <c r="W124" s="5">
        <v>43182.98</v>
      </c>
      <c r="X124" s="5">
        <v>110388.46</v>
      </c>
      <c r="Y124" s="5">
        <v>8491.75</v>
      </c>
      <c r="Z124" s="5">
        <v>0</v>
      </c>
      <c r="AA124" s="5">
        <v>118880.21</v>
      </c>
    </row>
    <row r="125" spans="1:27" ht="13.2" x14ac:dyDescent="0.25">
      <c r="A125" s="6">
        <v>38328</v>
      </c>
      <c r="B125" s="6">
        <v>38328</v>
      </c>
      <c r="C125" s="4" t="s">
        <v>31</v>
      </c>
      <c r="D125" s="4" t="s">
        <v>242</v>
      </c>
      <c r="E125" s="4" t="s">
        <v>7</v>
      </c>
      <c r="F125" s="4" t="s">
        <v>72</v>
      </c>
      <c r="G125" s="4" t="s">
        <v>38</v>
      </c>
      <c r="H125" s="4" t="s">
        <v>39</v>
      </c>
      <c r="I125" s="4" t="s">
        <v>99</v>
      </c>
      <c r="J125" s="4" t="s">
        <v>76</v>
      </c>
      <c r="K125" s="4" t="s">
        <v>41</v>
      </c>
      <c r="L125" s="5">
        <v>11613.17</v>
      </c>
      <c r="M125" s="5">
        <v>305.73</v>
      </c>
      <c r="N125" s="5">
        <v>0</v>
      </c>
      <c r="O125" s="5">
        <v>11918.9</v>
      </c>
      <c r="P125" s="5">
        <v>6836.15</v>
      </c>
      <c r="Q125" s="5">
        <v>88606.75</v>
      </c>
      <c r="R125" s="5">
        <v>0</v>
      </c>
      <c r="S125" s="5">
        <v>95442.9</v>
      </c>
      <c r="T125" s="5">
        <v>20668.310000000001</v>
      </c>
      <c r="U125" s="5">
        <v>39778.04</v>
      </c>
      <c r="V125" s="5">
        <v>0</v>
      </c>
      <c r="W125" s="5">
        <v>60446.35</v>
      </c>
      <c r="X125" s="5">
        <v>120888.23</v>
      </c>
      <c r="Y125" s="5">
        <v>46919.92</v>
      </c>
      <c r="Z125" s="5">
        <v>0</v>
      </c>
      <c r="AA125" s="5">
        <v>167808.15</v>
      </c>
    </row>
    <row r="126" spans="1:27" ht="13.2" x14ac:dyDescent="0.25">
      <c r="A126" s="6">
        <v>38443</v>
      </c>
      <c r="B126" s="6">
        <v>38443</v>
      </c>
      <c r="C126" s="4" t="s">
        <v>31</v>
      </c>
      <c r="D126" s="4" t="s">
        <v>298</v>
      </c>
      <c r="E126" s="4" t="s">
        <v>7</v>
      </c>
      <c r="F126" s="4" t="s">
        <v>43</v>
      </c>
      <c r="G126" s="4" t="s">
        <v>38</v>
      </c>
      <c r="H126" s="4" t="s">
        <v>39</v>
      </c>
      <c r="I126" s="4" t="s">
        <v>238</v>
      </c>
      <c r="J126" s="4" t="s">
        <v>42</v>
      </c>
      <c r="K126" s="4" t="s">
        <v>41</v>
      </c>
      <c r="L126" s="5">
        <v>50808.89</v>
      </c>
      <c r="M126" s="5">
        <v>18534.169999999998</v>
      </c>
      <c r="N126" s="5">
        <v>0</v>
      </c>
      <c r="O126" s="5">
        <v>69343.06</v>
      </c>
      <c r="P126" s="5">
        <v>101267.63</v>
      </c>
      <c r="Q126" s="5">
        <v>207378.68</v>
      </c>
      <c r="R126" s="5">
        <v>0</v>
      </c>
      <c r="S126" s="5">
        <v>308646.31</v>
      </c>
      <c r="T126" s="5">
        <v>268610.25</v>
      </c>
      <c r="U126" s="5">
        <v>42081.98</v>
      </c>
      <c r="V126" s="5">
        <v>0</v>
      </c>
      <c r="W126" s="5">
        <v>310692.23</v>
      </c>
      <c r="X126" s="5">
        <v>526797.81999999995</v>
      </c>
      <c r="Y126" s="5">
        <v>161883.78</v>
      </c>
      <c r="Z126" s="5">
        <v>0</v>
      </c>
      <c r="AA126" s="5">
        <v>688681.6</v>
      </c>
    </row>
    <row r="127" spans="1:27" ht="13.2" x14ac:dyDescent="0.25">
      <c r="A127" s="6">
        <v>38527</v>
      </c>
      <c r="B127" s="6">
        <v>38527</v>
      </c>
      <c r="C127" s="4" t="s">
        <v>31</v>
      </c>
      <c r="D127" s="4" t="s">
        <v>299</v>
      </c>
      <c r="E127" s="4" t="s">
        <v>7</v>
      </c>
      <c r="F127" s="4" t="s">
        <v>32</v>
      </c>
      <c r="G127" s="4" t="s">
        <v>38</v>
      </c>
      <c r="H127" s="4" t="s">
        <v>39</v>
      </c>
      <c r="I127" s="4" t="s">
        <v>101</v>
      </c>
      <c r="J127" s="4" t="s">
        <v>42</v>
      </c>
      <c r="K127" s="4" t="s">
        <v>41</v>
      </c>
      <c r="L127" s="5">
        <v>2127.02</v>
      </c>
      <c r="M127" s="5">
        <v>2767.25</v>
      </c>
      <c r="N127" s="5">
        <v>0</v>
      </c>
      <c r="O127" s="5">
        <v>4894.2700000000004</v>
      </c>
      <c r="P127" s="5">
        <v>2500</v>
      </c>
      <c r="Q127" s="5">
        <v>25518.080000000002</v>
      </c>
      <c r="R127" s="5">
        <v>0</v>
      </c>
      <c r="S127" s="5">
        <v>28018.080000000002</v>
      </c>
      <c r="T127" s="5">
        <v>12815.75</v>
      </c>
      <c r="U127" s="5">
        <v>1000</v>
      </c>
      <c r="V127" s="5">
        <v>0</v>
      </c>
      <c r="W127" s="5">
        <v>13815.75</v>
      </c>
      <c r="X127" s="5">
        <v>40460.85</v>
      </c>
      <c r="Y127" s="5">
        <v>6267.25</v>
      </c>
      <c r="Z127" s="5">
        <v>0</v>
      </c>
      <c r="AA127" s="5">
        <v>46728.1</v>
      </c>
    </row>
    <row r="128" spans="1:27" ht="13.2" x14ac:dyDescent="0.25">
      <c r="A128" s="6">
        <v>38567</v>
      </c>
      <c r="B128" s="6">
        <v>38567</v>
      </c>
      <c r="C128" s="4" t="s">
        <v>31</v>
      </c>
      <c r="D128" s="4" t="s">
        <v>300</v>
      </c>
      <c r="E128" s="4" t="s">
        <v>7</v>
      </c>
      <c r="F128" s="4" t="s">
        <v>32</v>
      </c>
      <c r="G128" s="4" t="s">
        <v>60</v>
      </c>
      <c r="H128" s="4" t="s">
        <v>61</v>
      </c>
      <c r="I128" s="4" t="s">
        <v>77</v>
      </c>
      <c r="J128" s="4" t="s">
        <v>63</v>
      </c>
      <c r="K128" s="4" t="s">
        <v>36</v>
      </c>
      <c r="L128" s="5">
        <v>19054.330000000002</v>
      </c>
      <c r="M128" s="5">
        <v>0</v>
      </c>
      <c r="N128" s="5">
        <v>0</v>
      </c>
      <c r="O128" s="5">
        <v>19054.330000000002</v>
      </c>
      <c r="P128" s="5">
        <v>0</v>
      </c>
      <c r="Q128" s="5">
        <v>115022.36</v>
      </c>
      <c r="R128" s="5">
        <v>0</v>
      </c>
      <c r="S128" s="5">
        <v>115022.36</v>
      </c>
      <c r="T128" s="5">
        <v>13404.63</v>
      </c>
      <c r="U128" s="5">
        <v>161.21</v>
      </c>
      <c r="V128" s="5">
        <v>0</v>
      </c>
      <c r="W128" s="5">
        <v>13565.84</v>
      </c>
      <c r="X128" s="5">
        <v>147481.32</v>
      </c>
      <c r="Y128" s="5">
        <v>161.21</v>
      </c>
      <c r="Z128" s="5">
        <v>0</v>
      </c>
      <c r="AA128" s="5">
        <v>147642.53</v>
      </c>
    </row>
    <row r="129" spans="1:27" ht="13.2" x14ac:dyDescent="0.25">
      <c r="A129" s="6">
        <v>38569</v>
      </c>
      <c r="B129" s="6">
        <v>38569</v>
      </c>
      <c r="C129" s="4" t="s">
        <v>31</v>
      </c>
      <c r="D129" s="4" t="s">
        <v>104</v>
      </c>
      <c r="E129" s="4" t="s">
        <v>7</v>
      </c>
      <c r="F129" s="4" t="s">
        <v>72</v>
      </c>
      <c r="G129" s="4" t="s">
        <v>57</v>
      </c>
      <c r="H129" s="4" t="s">
        <v>127</v>
      </c>
      <c r="I129" s="4" t="s">
        <v>252</v>
      </c>
      <c r="J129" s="4" t="s">
        <v>302</v>
      </c>
      <c r="K129" s="4" t="s">
        <v>36</v>
      </c>
      <c r="L129" s="5">
        <v>25839.54</v>
      </c>
      <c r="M129" s="5">
        <v>12694.71</v>
      </c>
      <c r="N129" s="5">
        <v>0</v>
      </c>
      <c r="O129" s="5">
        <v>38534.25</v>
      </c>
      <c r="P129" s="5">
        <v>247139.51</v>
      </c>
      <c r="Q129" s="5">
        <v>281091.63</v>
      </c>
      <c r="R129" s="5">
        <v>0</v>
      </c>
      <c r="S129" s="5">
        <v>528231.14</v>
      </c>
      <c r="T129" s="5">
        <v>80209.27</v>
      </c>
      <c r="U129" s="5">
        <v>36233.120000000003</v>
      </c>
      <c r="V129" s="5">
        <v>0</v>
      </c>
      <c r="W129" s="5">
        <v>116442.39</v>
      </c>
      <c r="X129" s="5">
        <v>387140.44</v>
      </c>
      <c r="Y129" s="5">
        <v>296067.34000000003</v>
      </c>
      <c r="Z129" s="5">
        <v>0</v>
      </c>
      <c r="AA129" s="5">
        <v>683207.78</v>
      </c>
    </row>
    <row r="130" spans="1:27" ht="13.2" x14ac:dyDescent="0.25">
      <c r="A130" s="6">
        <v>38584</v>
      </c>
      <c r="B130" s="6">
        <v>38584</v>
      </c>
      <c r="C130" s="4" t="s">
        <v>31</v>
      </c>
      <c r="D130" s="4" t="s">
        <v>303</v>
      </c>
      <c r="E130" s="4" t="s">
        <v>7</v>
      </c>
      <c r="F130" s="4" t="s">
        <v>32</v>
      </c>
      <c r="G130" s="4" t="s">
        <v>57</v>
      </c>
      <c r="H130" s="4" t="s">
        <v>58</v>
      </c>
      <c r="I130" s="4" t="s">
        <v>59</v>
      </c>
      <c r="J130" s="4" t="s">
        <v>44</v>
      </c>
      <c r="K130" s="4" t="s">
        <v>36</v>
      </c>
      <c r="L130" s="5">
        <v>2798.68</v>
      </c>
      <c r="M130" s="5">
        <v>1961.52</v>
      </c>
      <c r="N130" s="5">
        <v>0</v>
      </c>
      <c r="O130" s="5">
        <v>4760.2</v>
      </c>
      <c r="P130" s="5">
        <v>4978.2</v>
      </c>
      <c r="Q130" s="5">
        <v>5570.86</v>
      </c>
      <c r="R130" s="5">
        <v>0</v>
      </c>
      <c r="S130" s="5">
        <v>10549.06</v>
      </c>
      <c r="T130" s="5">
        <v>1693.47</v>
      </c>
      <c r="U130" s="5">
        <v>5000</v>
      </c>
      <c r="V130" s="5">
        <v>0</v>
      </c>
      <c r="W130" s="5">
        <v>6693.47</v>
      </c>
      <c r="X130" s="5">
        <v>10063.01</v>
      </c>
      <c r="Y130" s="5">
        <v>11939.72</v>
      </c>
      <c r="Z130" s="5">
        <v>0</v>
      </c>
      <c r="AA130" s="5">
        <v>22002.73</v>
      </c>
    </row>
    <row r="131" spans="1:27" ht="13.2" x14ac:dyDescent="0.25">
      <c r="A131" s="6">
        <v>38597</v>
      </c>
      <c r="B131" s="6">
        <v>38597</v>
      </c>
      <c r="C131" s="4" t="s">
        <v>31</v>
      </c>
      <c r="D131" s="4" t="s">
        <v>304</v>
      </c>
      <c r="E131" s="4" t="s">
        <v>7</v>
      </c>
      <c r="F131" s="4" t="s">
        <v>72</v>
      </c>
      <c r="G131" s="4" t="s">
        <v>60</v>
      </c>
      <c r="H131" s="4" t="s">
        <v>61</v>
      </c>
      <c r="I131" s="4" t="s">
        <v>132</v>
      </c>
      <c r="J131" s="4" t="s">
        <v>305</v>
      </c>
      <c r="K131" s="4" t="s">
        <v>36</v>
      </c>
      <c r="L131" s="5">
        <v>9422.15</v>
      </c>
      <c r="M131" s="5">
        <v>316.75</v>
      </c>
      <c r="N131" s="5">
        <v>0</v>
      </c>
      <c r="O131" s="5">
        <v>9738.9</v>
      </c>
      <c r="P131" s="5">
        <v>7000</v>
      </c>
      <c r="Q131" s="5">
        <v>10726.35</v>
      </c>
      <c r="R131" s="5">
        <v>0</v>
      </c>
      <c r="S131" s="5">
        <v>17726.349999999999</v>
      </c>
      <c r="T131" s="5">
        <v>8498.99</v>
      </c>
      <c r="U131" s="5">
        <v>648.52</v>
      </c>
      <c r="V131" s="5">
        <v>0</v>
      </c>
      <c r="W131" s="5">
        <v>9147.51</v>
      </c>
      <c r="X131" s="5">
        <v>28647.49</v>
      </c>
      <c r="Y131" s="5">
        <v>7965.27</v>
      </c>
      <c r="Z131" s="5">
        <v>0</v>
      </c>
      <c r="AA131" s="5">
        <v>36612.76</v>
      </c>
    </row>
    <row r="132" spans="1:27" ht="13.2" x14ac:dyDescent="0.25">
      <c r="A132" s="6">
        <v>38652</v>
      </c>
      <c r="B132" s="6">
        <v>38652</v>
      </c>
      <c r="C132" s="4" t="s">
        <v>31</v>
      </c>
      <c r="D132" s="4" t="s">
        <v>307</v>
      </c>
      <c r="E132" s="4" t="s">
        <v>7</v>
      </c>
      <c r="F132" s="4" t="s">
        <v>72</v>
      </c>
      <c r="G132" s="4" t="s">
        <v>38</v>
      </c>
      <c r="H132" s="4" t="s">
        <v>39</v>
      </c>
      <c r="I132" s="4" t="s">
        <v>99</v>
      </c>
      <c r="J132" s="4" t="s">
        <v>255</v>
      </c>
      <c r="K132" s="4" t="s">
        <v>41</v>
      </c>
      <c r="L132" s="5">
        <v>5180.46</v>
      </c>
      <c r="M132" s="5">
        <v>676.1</v>
      </c>
      <c r="N132" s="5">
        <v>0</v>
      </c>
      <c r="O132" s="5">
        <v>5856.56</v>
      </c>
      <c r="P132" s="5">
        <v>14459.3</v>
      </c>
      <c r="Q132" s="5">
        <v>15531.81</v>
      </c>
      <c r="R132" s="5">
        <v>0</v>
      </c>
      <c r="S132" s="5">
        <v>29991.11</v>
      </c>
      <c r="T132" s="5">
        <v>6832.33</v>
      </c>
      <c r="U132" s="5">
        <v>800</v>
      </c>
      <c r="V132" s="5">
        <v>0</v>
      </c>
      <c r="W132" s="5">
        <v>7632.33</v>
      </c>
      <c r="X132" s="5">
        <v>27544.6</v>
      </c>
      <c r="Y132" s="5">
        <v>15935.4</v>
      </c>
      <c r="Z132" s="5">
        <v>0</v>
      </c>
      <c r="AA132" s="5">
        <v>43480</v>
      </c>
    </row>
    <row r="133" spans="1:27" ht="13.2" x14ac:dyDescent="0.25">
      <c r="A133" s="6">
        <v>38657</v>
      </c>
      <c r="B133" s="6">
        <v>38657</v>
      </c>
      <c r="C133" s="4" t="s">
        <v>31</v>
      </c>
      <c r="D133" s="4" t="s">
        <v>308</v>
      </c>
      <c r="E133" s="4" t="s">
        <v>7</v>
      </c>
      <c r="F133" s="4" t="s">
        <v>72</v>
      </c>
      <c r="G133" s="4" t="s">
        <v>60</v>
      </c>
      <c r="H133" s="4" t="s">
        <v>61</v>
      </c>
      <c r="I133" s="4" t="s">
        <v>141</v>
      </c>
      <c r="J133" s="4" t="s">
        <v>142</v>
      </c>
      <c r="K133" s="4" t="s">
        <v>36</v>
      </c>
      <c r="L133" s="5">
        <v>40136</v>
      </c>
      <c r="M133" s="5">
        <v>6637.6</v>
      </c>
      <c r="N133" s="5">
        <v>0</v>
      </c>
      <c r="O133" s="5">
        <v>46773.599999999999</v>
      </c>
      <c r="P133" s="5">
        <v>199131.86</v>
      </c>
      <c r="Q133" s="5">
        <v>333068.75</v>
      </c>
      <c r="R133" s="5">
        <v>0</v>
      </c>
      <c r="S133" s="5">
        <v>532200.61</v>
      </c>
      <c r="T133" s="5">
        <v>137533.32999999999</v>
      </c>
      <c r="U133" s="5">
        <v>20461.68</v>
      </c>
      <c r="V133" s="5">
        <v>0</v>
      </c>
      <c r="W133" s="5">
        <v>157995.01</v>
      </c>
      <c r="X133" s="5">
        <v>510738.08</v>
      </c>
      <c r="Y133" s="5">
        <v>226231.14</v>
      </c>
      <c r="Z133" s="5">
        <v>0</v>
      </c>
      <c r="AA133" s="5">
        <v>736969.22</v>
      </c>
    </row>
    <row r="134" spans="1:27" ht="13.2" x14ac:dyDescent="0.25">
      <c r="A134" s="6">
        <v>38633</v>
      </c>
      <c r="B134" s="6">
        <v>38633</v>
      </c>
      <c r="C134" s="4" t="s">
        <v>31</v>
      </c>
      <c r="D134" s="4" t="s">
        <v>309</v>
      </c>
      <c r="E134" s="4" t="s">
        <v>7</v>
      </c>
      <c r="F134" s="4" t="s">
        <v>32</v>
      </c>
      <c r="G134" s="4" t="s">
        <v>38</v>
      </c>
      <c r="H134" s="4" t="s">
        <v>39</v>
      </c>
      <c r="I134" s="4" t="s">
        <v>101</v>
      </c>
      <c r="J134" s="4" t="s">
        <v>75</v>
      </c>
      <c r="K134" s="4" t="s">
        <v>41</v>
      </c>
      <c r="L134" s="5">
        <v>19414.400000000001</v>
      </c>
      <c r="M134" s="5">
        <v>577.14</v>
      </c>
      <c r="N134" s="5">
        <v>0</v>
      </c>
      <c r="O134" s="5">
        <v>19991.54</v>
      </c>
      <c r="P134" s="5">
        <v>1329.49</v>
      </c>
      <c r="Q134" s="5">
        <v>148400.62</v>
      </c>
      <c r="R134" s="5">
        <v>0</v>
      </c>
      <c r="S134" s="5">
        <v>149730.10999999999</v>
      </c>
      <c r="T134" s="5">
        <v>54928.56</v>
      </c>
      <c r="U134" s="5">
        <v>51527.8</v>
      </c>
      <c r="V134" s="5">
        <v>0</v>
      </c>
      <c r="W134" s="5">
        <v>106456.36</v>
      </c>
      <c r="X134" s="5">
        <v>222743.58</v>
      </c>
      <c r="Y134" s="5">
        <v>53434.43</v>
      </c>
      <c r="Z134" s="5">
        <v>0</v>
      </c>
      <c r="AA134" s="5">
        <v>276178.01</v>
      </c>
    </row>
    <row r="135" spans="1:27" ht="13.2" x14ac:dyDescent="0.25">
      <c r="A135" s="6">
        <v>38724</v>
      </c>
      <c r="B135" s="6">
        <v>38724</v>
      </c>
      <c r="C135" s="4" t="s">
        <v>31</v>
      </c>
      <c r="D135" s="4" t="s">
        <v>310</v>
      </c>
      <c r="E135" s="4" t="s">
        <v>7</v>
      </c>
      <c r="F135" s="4" t="s">
        <v>72</v>
      </c>
      <c r="G135" s="4" t="s">
        <v>38</v>
      </c>
      <c r="H135" s="4" t="s">
        <v>39</v>
      </c>
      <c r="I135" s="4" t="s">
        <v>99</v>
      </c>
      <c r="J135" s="4" t="s">
        <v>42</v>
      </c>
      <c r="K135" s="4" t="s">
        <v>41</v>
      </c>
      <c r="L135" s="5">
        <v>35704.85</v>
      </c>
      <c r="M135" s="5">
        <v>9108.35</v>
      </c>
      <c r="N135" s="5">
        <v>0</v>
      </c>
      <c r="O135" s="5">
        <v>44813.2</v>
      </c>
      <c r="P135" s="5">
        <v>93666.45</v>
      </c>
      <c r="Q135" s="5">
        <v>277300</v>
      </c>
      <c r="R135" s="5">
        <v>0</v>
      </c>
      <c r="S135" s="5">
        <v>370966.45</v>
      </c>
      <c r="T135" s="5">
        <v>196888.02</v>
      </c>
      <c r="U135" s="5">
        <v>87249.73</v>
      </c>
      <c r="V135" s="5">
        <v>0</v>
      </c>
      <c r="W135" s="5">
        <v>284137.75</v>
      </c>
      <c r="X135" s="5">
        <v>509892.87</v>
      </c>
      <c r="Y135" s="5">
        <v>190024.53</v>
      </c>
      <c r="Z135" s="5">
        <v>0</v>
      </c>
      <c r="AA135" s="5">
        <v>699917.4</v>
      </c>
    </row>
    <row r="136" spans="1:27" ht="13.2" x14ac:dyDescent="0.25">
      <c r="A136" s="6">
        <v>38841</v>
      </c>
      <c r="B136" s="6">
        <v>38841</v>
      </c>
      <c r="C136" s="4" t="s">
        <v>31</v>
      </c>
      <c r="D136" s="4" t="s">
        <v>311</v>
      </c>
      <c r="E136" s="4" t="s">
        <v>7</v>
      </c>
      <c r="F136" s="4" t="s">
        <v>32</v>
      </c>
      <c r="G136" s="4" t="s">
        <v>38</v>
      </c>
      <c r="H136" s="4" t="s">
        <v>39</v>
      </c>
      <c r="I136" s="4" t="s">
        <v>40</v>
      </c>
      <c r="J136" s="4" t="s">
        <v>42</v>
      </c>
      <c r="K136" s="4" t="s">
        <v>41</v>
      </c>
      <c r="L136" s="5">
        <v>35839.050000000003</v>
      </c>
      <c r="M136" s="5">
        <v>106.47</v>
      </c>
      <c r="N136" s="5">
        <v>0</v>
      </c>
      <c r="O136" s="5">
        <v>35945.519999999997</v>
      </c>
      <c r="P136" s="5">
        <v>3788.25</v>
      </c>
      <c r="Q136" s="5">
        <v>213580.65</v>
      </c>
      <c r="R136" s="5">
        <v>100000</v>
      </c>
      <c r="S136" s="5">
        <v>117368.9</v>
      </c>
      <c r="T136" s="5">
        <v>73167.91</v>
      </c>
      <c r="U136" s="5">
        <v>28002.5</v>
      </c>
      <c r="V136" s="5">
        <v>0</v>
      </c>
      <c r="W136" s="5">
        <v>101170.41</v>
      </c>
      <c r="X136" s="5">
        <v>322587.61</v>
      </c>
      <c r="Y136" s="5">
        <v>31897.22</v>
      </c>
      <c r="Z136" s="5">
        <v>100000</v>
      </c>
      <c r="AA136" s="5">
        <v>254484.83</v>
      </c>
    </row>
    <row r="137" spans="1:27" ht="13.2" x14ac:dyDescent="0.25">
      <c r="A137" s="6">
        <v>38885</v>
      </c>
      <c r="B137" s="6">
        <v>38885</v>
      </c>
      <c r="C137" s="4" t="s">
        <v>31</v>
      </c>
      <c r="D137" s="4" t="s">
        <v>312</v>
      </c>
      <c r="E137" s="4" t="s">
        <v>7</v>
      </c>
      <c r="F137" s="4" t="s">
        <v>32</v>
      </c>
      <c r="G137" s="4" t="s">
        <v>38</v>
      </c>
      <c r="H137" s="4" t="s">
        <v>39</v>
      </c>
      <c r="I137" s="4" t="s">
        <v>40</v>
      </c>
      <c r="J137" s="4" t="s">
        <v>255</v>
      </c>
      <c r="K137" s="4" t="s">
        <v>41</v>
      </c>
      <c r="L137" s="5">
        <v>4377.74</v>
      </c>
      <c r="M137" s="5">
        <v>467</v>
      </c>
      <c r="N137" s="5">
        <v>0</v>
      </c>
      <c r="O137" s="5">
        <v>4844.74</v>
      </c>
      <c r="P137" s="5">
        <v>0</v>
      </c>
      <c r="Q137" s="5">
        <v>16974.96</v>
      </c>
      <c r="R137" s="5">
        <v>7837.64</v>
      </c>
      <c r="S137" s="5">
        <v>9137.32</v>
      </c>
      <c r="T137" s="5">
        <v>5992.93</v>
      </c>
      <c r="U137" s="5">
        <v>803.65</v>
      </c>
      <c r="V137" s="5">
        <v>0</v>
      </c>
      <c r="W137" s="5">
        <v>6796.58</v>
      </c>
      <c r="X137" s="5">
        <v>27345.63</v>
      </c>
      <c r="Y137" s="5">
        <v>1270.6500000000001</v>
      </c>
      <c r="Z137" s="5">
        <v>7837.64</v>
      </c>
      <c r="AA137" s="5">
        <v>20778.64</v>
      </c>
    </row>
    <row r="138" spans="1:27" ht="13.2" x14ac:dyDescent="0.25">
      <c r="A138" s="6">
        <v>38842</v>
      </c>
      <c r="B138" s="6">
        <v>38842</v>
      </c>
      <c r="C138" s="4" t="s">
        <v>31</v>
      </c>
      <c r="D138" s="4" t="s">
        <v>313</v>
      </c>
      <c r="E138" s="4" t="s">
        <v>7</v>
      </c>
      <c r="F138" s="4" t="s">
        <v>72</v>
      </c>
      <c r="G138" s="4" t="s">
        <v>38</v>
      </c>
      <c r="H138" s="4" t="s">
        <v>39</v>
      </c>
      <c r="I138" s="4" t="s">
        <v>99</v>
      </c>
      <c r="J138" s="4" t="s">
        <v>76</v>
      </c>
      <c r="K138" s="4" t="s">
        <v>41</v>
      </c>
      <c r="L138" s="5">
        <v>16108.7</v>
      </c>
      <c r="M138" s="5">
        <v>0</v>
      </c>
      <c r="N138" s="5">
        <v>0</v>
      </c>
      <c r="O138" s="5">
        <v>16108.7</v>
      </c>
      <c r="P138" s="5">
        <v>0</v>
      </c>
      <c r="Q138" s="5">
        <v>84751.67</v>
      </c>
      <c r="R138" s="5">
        <v>0</v>
      </c>
      <c r="S138" s="5">
        <v>84751.67</v>
      </c>
      <c r="T138" s="5">
        <v>32289.65</v>
      </c>
      <c r="U138" s="5">
        <v>0</v>
      </c>
      <c r="V138" s="5">
        <v>0</v>
      </c>
      <c r="W138" s="5">
        <v>32289.65</v>
      </c>
      <c r="X138" s="5">
        <v>133150.01999999999</v>
      </c>
      <c r="Y138" s="5">
        <v>0</v>
      </c>
      <c r="Z138" s="5">
        <v>0</v>
      </c>
      <c r="AA138" s="5">
        <v>133150.01999999999</v>
      </c>
    </row>
    <row r="139" spans="1:27" ht="13.2" x14ac:dyDescent="0.25">
      <c r="A139" s="6">
        <v>38943</v>
      </c>
      <c r="B139" s="6">
        <v>38943</v>
      </c>
      <c r="C139" s="4" t="s">
        <v>31</v>
      </c>
      <c r="D139" s="4" t="s">
        <v>316</v>
      </c>
      <c r="E139" s="4" t="s">
        <v>7</v>
      </c>
      <c r="F139" s="4" t="s">
        <v>32</v>
      </c>
      <c r="G139" s="4" t="s">
        <v>38</v>
      </c>
      <c r="H139" s="4" t="s">
        <v>64</v>
      </c>
      <c r="I139" s="4" t="s">
        <v>103</v>
      </c>
      <c r="J139" s="4" t="s">
        <v>317</v>
      </c>
      <c r="K139" s="4" t="s">
        <v>41</v>
      </c>
      <c r="L139" s="5">
        <v>23572.92</v>
      </c>
      <c r="M139" s="5">
        <v>13457.97</v>
      </c>
      <c r="N139" s="5">
        <v>0</v>
      </c>
      <c r="O139" s="5">
        <v>37030.89</v>
      </c>
      <c r="P139" s="5">
        <v>375754.16</v>
      </c>
      <c r="Q139" s="5">
        <v>262095.84</v>
      </c>
      <c r="R139" s="5">
        <v>0</v>
      </c>
      <c r="S139" s="5">
        <v>637850</v>
      </c>
      <c r="T139" s="5">
        <v>17474.91</v>
      </c>
      <c r="U139" s="5">
        <v>11280.05</v>
      </c>
      <c r="V139" s="5">
        <v>0</v>
      </c>
      <c r="W139" s="5">
        <v>28754.959999999999</v>
      </c>
      <c r="X139" s="5">
        <v>303143.67</v>
      </c>
      <c r="Y139" s="5">
        <v>400492.18</v>
      </c>
      <c r="Z139" s="5">
        <v>0</v>
      </c>
      <c r="AA139" s="5">
        <v>703635.85</v>
      </c>
    </row>
    <row r="140" spans="1:27" ht="13.2" x14ac:dyDescent="0.25">
      <c r="A140" s="6">
        <v>39016</v>
      </c>
      <c r="B140" s="6">
        <v>39016</v>
      </c>
      <c r="C140" s="4" t="s">
        <v>31</v>
      </c>
      <c r="D140" s="4" t="s">
        <v>319</v>
      </c>
      <c r="E140" s="4" t="s">
        <v>7</v>
      </c>
      <c r="F140" s="4" t="s">
        <v>72</v>
      </c>
      <c r="G140" s="4" t="s">
        <v>38</v>
      </c>
      <c r="H140" s="4" t="s">
        <v>64</v>
      </c>
      <c r="I140" s="4" t="s">
        <v>164</v>
      </c>
      <c r="J140" s="4" t="s">
        <v>320</v>
      </c>
      <c r="K140" s="4" t="s">
        <v>41</v>
      </c>
      <c r="L140" s="5">
        <v>27761.57</v>
      </c>
      <c r="M140" s="5">
        <v>5917.96</v>
      </c>
      <c r="N140" s="5">
        <v>0</v>
      </c>
      <c r="O140" s="5">
        <v>33679.53</v>
      </c>
      <c r="P140" s="5">
        <v>197.15</v>
      </c>
      <c r="Q140" s="5">
        <v>137005.87</v>
      </c>
      <c r="R140" s="5">
        <v>0</v>
      </c>
      <c r="S140" s="5">
        <v>137203.01999999999</v>
      </c>
      <c r="T140" s="5">
        <v>26128.93</v>
      </c>
      <c r="U140" s="5">
        <v>4151.87</v>
      </c>
      <c r="V140" s="5">
        <v>0</v>
      </c>
      <c r="W140" s="5">
        <v>30280.799999999999</v>
      </c>
      <c r="X140" s="5">
        <v>190896.37</v>
      </c>
      <c r="Y140" s="5">
        <v>10266.98</v>
      </c>
      <c r="Z140" s="5">
        <v>0</v>
      </c>
      <c r="AA140" s="5">
        <v>201163.35</v>
      </c>
    </row>
    <row r="141" spans="1:27" ht="13.2" x14ac:dyDescent="0.25">
      <c r="A141" s="6">
        <v>39039</v>
      </c>
      <c r="B141" s="6">
        <v>39039</v>
      </c>
      <c r="C141" s="4" t="s">
        <v>31</v>
      </c>
      <c r="D141" s="4" t="s">
        <v>321</v>
      </c>
      <c r="E141" s="4" t="s">
        <v>7</v>
      </c>
      <c r="F141" s="4" t="s">
        <v>43</v>
      </c>
      <c r="G141" s="4" t="s">
        <v>57</v>
      </c>
      <c r="H141" s="4" t="s">
        <v>127</v>
      </c>
      <c r="I141" s="4" t="s">
        <v>138</v>
      </c>
      <c r="J141" s="4" t="s">
        <v>322</v>
      </c>
      <c r="K141" s="4" t="s">
        <v>36</v>
      </c>
      <c r="L141" s="5">
        <v>10852.88</v>
      </c>
      <c r="M141" s="5">
        <v>2161.4299999999998</v>
      </c>
      <c r="N141" s="5">
        <v>0</v>
      </c>
      <c r="O141" s="5">
        <v>13014.31</v>
      </c>
      <c r="P141" s="5">
        <v>5005.2</v>
      </c>
      <c r="Q141" s="5">
        <v>30040.86</v>
      </c>
      <c r="R141" s="5">
        <v>0</v>
      </c>
      <c r="S141" s="5">
        <v>35046.06</v>
      </c>
      <c r="T141" s="5">
        <v>2165.64</v>
      </c>
      <c r="U141" s="5">
        <v>16234.36</v>
      </c>
      <c r="V141" s="5">
        <v>0</v>
      </c>
      <c r="W141" s="5">
        <v>18400</v>
      </c>
      <c r="X141" s="5">
        <v>43059.38</v>
      </c>
      <c r="Y141" s="5">
        <v>23400.99</v>
      </c>
      <c r="Z141" s="5">
        <v>0</v>
      </c>
      <c r="AA141" s="5">
        <v>66460.37</v>
      </c>
    </row>
    <row r="142" spans="1:27" ht="13.2" x14ac:dyDescent="0.25">
      <c r="A142" s="6">
        <v>39046</v>
      </c>
      <c r="B142" s="6">
        <v>39046</v>
      </c>
      <c r="C142" s="4" t="s">
        <v>31</v>
      </c>
      <c r="D142" s="4" t="s">
        <v>323</v>
      </c>
      <c r="E142" s="4" t="s">
        <v>7</v>
      </c>
      <c r="F142" s="4" t="s">
        <v>32</v>
      </c>
      <c r="G142" s="4" t="s">
        <v>73</v>
      </c>
      <c r="H142" s="4" t="s">
        <v>87</v>
      </c>
      <c r="I142" s="4" t="s">
        <v>88</v>
      </c>
      <c r="J142" s="4" t="s">
        <v>324</v>
      </c>
      <c r="K142" s="4" t="s">
        <v>36</v>
      </c>
      <c r="L142" s="5">
        <v>37975.25</v>
      </c>
      <c r="M142" s="5">
        <v>4382.71</v>
      </c>
      <c r="N142" s="5">
        <v>0</v>
      </c>
      <c r="O142" s="5">
        <v>42357.96</v>
      </c>
      <c r="P142" s="5">
        <v>363897.75</v>
      </c>
      <c r="Q142" s="5">
        <v>356446.12</v>
      </c>
      <c r="R142" s="5">
        <v>0</v>
      </c>
      <c r="S142" s="5">
        <v>720343.87</v>
      </c>
      <c r="T142" s="5">
        <v>3208.62</v>
      </c>
      <c r="U142" s="5">
        <v>7500</v>
      </c>
      <c r="V142" s="5">
        <v>0</v>
      </c>
      <c r="W142" s="5">
        <v>10708.62</v>
      </c>
      <c r="X142" s="5">
        <v>397629.99</v>
      </c>
      <c r="Y142" s="5">
        <v>375780.46</v>
      </c>
      <c r="Z142" s="5">
        <v>0</v>
      </c>
      <c r="AA142" s="5">
        <v>773410.45</v>
      </c>
    </row>
    <row r="143" spans="1:27" ht="13.2" x14ac:dyDescent="0.25">
      <c r="A143" s="6">
        <v>39091</v>
      </c>
      <c r="B143" s="6">
        <v>39091</v>
      </c>
      <c r="C143" s="4" t="s">
        <v>31</v>
      </c>
      <c r="D143" s="4" t="s">
        <v>306</v>
      </c>
      <c r="E143" s="4" t="s">
        <v>7</v>
      </c>
      <c r="F143" s="4" t="s">
        <v>72</v>
      </c>
      <c r="G143" s="4" t="s">
        <v>60</v>
      </c>
      <c r="H143" s="4" t="s">
        <v>61</v>
      </c>
      <c r="I143" s="4" t="s">
        <v>132</v>
      </c>
      <c r="J143" s="4" t="s">
        <v>305</v>
      </c>
      <c r="K143" s="4" t="s">
        <v>36</v>
      </c>
      <c r="L143" s="5">
        <v>11100.01</v>
      </c>
      <c r="M143" s="5">
        <v>571.67999999999995</v>
      </c>
      <c r="N143" s="5">
        <v>0</v>
      </c>
      <c r="O143" s="5">
        <v>11671.69</v>
      </c>
      <c r="P143" s="5">
        <v>65</v>
      </c>
      <c r="Q143" s="5">
        <v>25796.78</v>
      </c>
      <c r="R143" s="5">
        <v>0</v>
      </c>
      <c r="S143" s="5">
        <v>25861.78</v>
      </c>
      <c r="T143" s="5">
        <v>8606.2000000000007</v>
      </c>
      <c r="U143" s="5">
        <v>3402.79</v>
      </c>
      <c r="V143" s="5">
        <v>0</v>
      </c>
      <c r="W143" s="5">
        <v>12008.99</v>
      </c>
      <c r="X143" s="5">
        <v>45502.99</v>
      </c>
      <c r="Y143" s="5">
        <v>4039.47</v>
      </c>
      <c r="Z143" s="5">
        <v>0</v>
      </c>
      <c r="AA143" s="5">
        <v>49542.46</v>
      </c>
    </row>
    <row r="144" spans="1:27" ht="13.2" x14ac:dyDescent="0.25">
      <c r="A144" s="6">
        <v>39095</v>
      </c>
      <c r="B144" s="6">
        <v>39095</v>
      </c>
      <c r="C144" s="4" t="s">
        <v>31</v>
      </c>
      <c r="D144" s="4" t="s">
        <v>327</v>
      </c>
      <c r="E144" s="4" t="s">
        <v>7</v>
      </c>
      <c r="F144" s="4" t="s">
        <v>32</v>
      </c>
      <c r="G144" s="4" t="s">
        <v>57</v>
      </c>
      <c r="H144" s="4" t="s">
        <v>111</v>
      </c>
      <c r="I144" s="4" t="s">
        <v>112</v>
      </c>
      <c r="J144" s="4" t="s">
        <v>328</v>
      </c>
      <c r="K144" s="4" t="s">
        <v>36</v>
      </c>
      <c r="L144" s="5">
        <v>11646.03</v>
      </c>
      <c r="M144" s="5">
        <v>2500</v>
      </c>
      <c r="N144" s="5">
        <v>0</v>
      </c>
      <c r="O144" s="5">
        <v>14146.03</v>
      </c>
      <c r="P144" s="5">
        <v>44024.800000000003</v>
      </c>
      <c r="Q144" s="5">
        <v>52590.94</v>
      </c>
      <c r="R144" s="5">
        <v>0</v>
      </c>
      <c r="S144" s="5">
        <v>96615.74</v>
      </c>
      <c r="T144" s="5">
        <v>16825.759999999998</v>
      </c>
      <c r="U144" s="5">
        <v>5000</v>
      </c>
      <c r="V144" s="5">
        <v>0</v>
      </c>
      <c r="W144" s="5">
        <v>21825.759999999998</v>
      </c>
      <c r="X144" s="5">
        <v>81062.73</v>
      </c>
      <c r="Y144" s="5">
        <v>51524.800000000003</v>
      </c>
      <c r="Z144" s="5">
        <v>0</v>
      </c>
      <c r="AA144" s="5">
        <v>132587.53</v>
      </c>
    </row>
    <row r="145" spans="1:27" ht="13.2" x14ac:dyDescent="0.25">
      <c r="A145" s="6">
        <v>39122</v>
      </c>
      <c r="B145" s="6">
        <v>39122</v>
      </c>
      <c r="C145" s="4" t="s">
        <v>31</v>
      </c>
      <c r="D145" s="4" t="s">
        <v>329</v>
      </c>
      <c r="E145" s="4" t="s">
        <v>7</v>
      </c>
      <c r="F145" s="4" t="s">
        <v>32</v>
      </c>
      <c r="G145" s="4" t="s">
        <v>57</v>
      </c>
      <c r="H145" s="4" t="s">
        <v>79</v>
      </c>
      <c r="I145" s="4" t="s">
        <v>80</v>
      </c>
      <c r="J145" s="4" t="s">
        <v>330</v>
      </c>
      <c r="K145" s="4" t="s">
        <v>36</v>
      </c>
      <c r="L145" s="5">
        <v>110715.56</v>
      </c>
      <c r="M145" s="5">
        <v>752.99</v>
      </c>
      <c r="N145" s="5">
        <v>0</v>
      </c>
      <c r="O145" s="5">
        <v>111468.55</v>
      </c>
      <c r="P145" s="5">
        <v>56889.18</v>
      </c>
      <c r="Q145" s="5">
        <v>407571.69</v>
      </c>
      <c r="R145" s="5">
        <v>0</v>
      </c>
      <c r="S145" s="5">
        <v>464460.87</v>
      </c>
      <c r="T145" s="5">
        <v>109352.82</v>
      </c>
      <c r="U145" s="5">
        <v>3845.83</v>
      </c>
      <c r="V145" s="5">
        <v>0</v>
      </c>
      <c r="W145" s="5">
        <v>113198.65</v>
      </c>
      <c r="X145" s="5">
        <v>627640.06999999995</v>
      </c>
      <c r="Y145" s="5">
        <v>61488</v>
      </c>
      <c r="Z145" s="5">
        <v>0</v>
      </c>
      <c r="AA145" s="5">
        <v>689128.07</v>
      </c>
    </row>
    <row r="146" spans="1:27" ht="13.2" x14ac:dyDescent="0.25">
      <c r="A146" s="6">
        <v>39155</v>
      </c>
      <c r="B146" s="6">
        <v>39155</v>
      </c>
      <c r="C146" s="4" t="s">
        <v>31</v>
      </c>
      <c r="D146" s="4" t="s">
        <v>332</v>
      </c>
      <c r="E146" s="4" t="s">
        <v>7</v>
      </c>
      <c r="F146" s="4" t="s">
        <v>32</v>
      </c>
      <c r="G146" s="4" t="s">
        <v>57</v>
      </c>
      <c r="H146" s="4" t="s">
        <v>79</v>
      </c>
      <c r="I146" s="4" t="s">
        <v>80</v>
      </c>
      <c r="J146" s="4" t="s">
        <v>45</v>
      </c>
      <c r="K146" s="4" t="s">
        <v>36</v>
      </c>
      <c r="L146" s="5">
        <v>18906.21</v>
      </c>
      <c r="M146" s="5">
        <v>1773.13</v>
      </c>
      <c r="N146" s="5">
        <v>0</v>
      </c>
      <c r="O146" s="5">
        <v>20679.34</v>
      </c>
      <c r="P146" s="5">
        <v>0</v>
      </c>
      <c r="Q146" s="5">
        <v>170267.76</v>
      </c>
      <c r="R146" s="5">
        <v>0</v>
      </c>
      <c r="S146" s="5">
        <v>170267.76</v>
      </c>
      <c r="T146" s="5">
        <v>59761.4</v>
      </c>
      <c r="U146" s="5">
        <v>4030.58</v>
      </c>
      <c r="V146" s="5">
        <v>0</v>
      </c>
      <c r="W146" s="5">
        <v>63791.98</v>
      </c>
      <c r="X146" s="5">
        <v>248935.37</v>
      </c>
      <c r="Y146" s="5">
        <v>5803.71</v>
      </c>
      <c r="Z146" s="5">
        <v>0</v>
      </c>
      <c r="AA146" s="5">
        <v>254739.08</v>
      </c>
    </row>
    <row r="147" spans="1:27" ht="13.2" x14ac:dyDescent="0.25">
      <c r="A147" s="6">
        <v>39211</v>
      </c>
      <c r="B147" s="6">
        <v>39211</v>
      </c>
      <c r="C147" s="4" t="s">
        <v>31</v>
      </c>
      <c r="D147" s="4" t="s">
        <v>334</v>
      </c>
      <c r="E147" s="4" t="s">
        <v>7</v>
      </c>
      <c r="F147" s="4" t="s">
        <v>72</v>
      </c>
      <c r="G147" s="4" t="s">
        <v>60</v>
      </c>
      <c r="H147" s="4" t="s">
        <v>61</v>
      </c>
      <c r="I147" s="4" t="s">
        <v>218</v>
      </c>
      <c r="J147" s="4" t="s">
        <v>76</v>
      </c>
      <c r="K147" s="4" t="s">
        <v>36</v>
      </c>
      <c r="L147" s="5">
        <v>8455.58</v>
      </c>
      <c r="M147" s="5">
        <v>1380.14</v>
      </c>
      <c r="N147" s="5">
        <v>0</v>
      </c>
      <c r="O147" s="5">
        <v>9835.7199999999993</v>
      </c>
      <c r="P147" s="5">
        <v>22585.02</v>
      </c>
      <c r="Q147" s="5">
        <v>50103.56</v>
      </c>
      <c r="R147" s="5">
        <v>0</v>
      </c>
      <c r="S147" s="5">
        <v>72688.58</v>
      </c>
      <c r="T147" s="5">
        <v>65850.17</v>
      </c>
      <c r="U147" s="5">
        <v>3796.84</v>
      </c>
      <c r="V147" s="5">
        <v>0</v>
      </c>
      <c r="W147" s="5">
        <v>69647.009999999995</v>
      </c>
      <c r="X147" s="5">
        <v>124409.31</v>
      </c>
      <c r="Y147" s="5">
        <v>27762</v>
      </c>
      <c r="Z147" s="5">
        <v>0</v>
      </c>
      <c r="AA147" s="5">
        <v>152171.31</v>
      </c>
    </row>
    <row r="148" spans="1:27" ht="13.2" x14ac:dyDescent="0.25">
      <c r="A148" s="6">
        <v>39233</v>
      </c>
      <c r="B148" s="6">
        <v>39233</v>
      </c>
      <c r="C148" s="4" t="s">
        <v>31</v>
      </c>
      <c r="D148" s="4" t="s">
        <v>335</v>
      </c>
      <c r="E148" s="4" t="s">
        <v>7</v>
      </c>
      <c r="F148" s="4" t="s">
        <v>43</v>
      </c>
      <c r="G148" s="4" t="s">
        <v>38</v>
      </c>
      <c r="H148" s="4" t="s">
        <v>39</v>
      </c>
      <c r="I148" s="4" t="s">
        <v>238</v>
      </c>
      <c r="J148" s="4" t="s">
        <v>76</v>
      </c>
      <c r="K148" s="4" t="s">
        <v>41</v>
      </c>
      <c r="L148" s="5">
        <v>22062.99</v>
      </c>
      <c r="M148" s="5">
        <v>516.37</v>
      </c>
      <c r="N148" s="5">
        <v>0</v>
      </c>
      <c r="O148" s="5">
        <v>22579.360000000001</v>
      </c>
      <c r="P148" s="5">
        <v>20312.830000000002</v>
      </c>
      <c r="Q148" s="5">
        <v>107568.37</v>
      </c>
      <c r="R148" s="5">
        <v>0</v>
      </c>
      <c r="S148" s="5">
        <v>127881.2</v>
      </c>
      <c r="T148" s="5">
        <v>104939.68</v>
      </c>
      <c r="U148" s="5">
        <v>25481.17</v>
      </c>
      <c r="V148" s="5">
        <v>0</v>
      </c>
      <c r="W148" s="5">
        <v>130420.85</v>
      </c>
      <c r="X148" s="5">
        <v>234571.04</v>
      </c>
      <c r="Y148" s="5">
        <v>46310.37</v>
      </c>
      <c r="Z148" s="5">
        <v>0</v>
      </c>
      <c r="AA148" s="5">
        <v>280881.40999999997</v>
      </c>
    </row>
    <row r="149" spans="1:27" ht="13.2" x14ac:dyDescent="0.25">
      <c r="A149" s="6">
        <v>39347</v>
      </c>
      <c r="B149" s="6">
        <v>39347</v>
      </c>
      <c r="C149" s="4" t="s">
        <v>31</v>
      </c>
      <c r="D149" s="4" t="s">
        <v>336</v>
      </c>
      <c r="E149" s="4" t="s">
        <v>7</v>
      </c>
      <c r="F149" s="4" t="s">
        <v>32</v>
      </c>
      <c r="G149" s="4" t="s">
        <v>33</v>
      </c>
      <c r="H149" s="4" t="s">
        <v>337</v>
      </c>
      <c r="I149" s="4" t="s">
        <v>338</v>
      </c>
      <c r="J149" s="4" t="s">
        <v>76</v>
      </c>
      <c r="K149" s="4" t="s">
        <v>36</v>
      </c>
      <c r="L149" s="5">
        <v>45260.56</v>
      </c>
      <c r="M149" s="5">
        <v>3956.54</v>
      </c>
      <c r="N149" s="5">
        <v>0</v>
      </c>
      <c r="O149" s="5">
        <v>49217.1</v>
      </c>
      <c r="P149" s="5">
        <v>7629.94</v>
      </c>
      <c r="Q149" s="5">
        <v>266735.48</v>
      </c>
      <c r="R149" s="5">
        <v>0</v>
      </c>
      <c r="S149" s="5">
        <v>274365.42</v>
      </c>
      <c r="T149" s="5">
        <v>28913.67</v>
      </c>
      <c r="U149" s="5">
        <v>4663.0200000000004</v>
      </c>
      <c r="V149" s="5">
        <v>0</v>
      </c>
      <c r="W149" s="5">
        <v>33576.69</v>
      </c>
      <c r="X149" s="5">
        <v>340909.71</v>
      </c>
      <c r="Y149" s="5">
        <v>16249.5</v>
      </c>
      <c r="Z149" s="5">
        <v>0</v>
      </c>
      <c r="AA149" s="5">
        <v>357159.21</v>
      </c>
    </row>
    <row r="150" spans="1:27" ht="13.2" x14ac:dyDescent="0.25">
      <c r="A150" s="6">
        <v>39365</v>
      </c>
      <c r="B150" s="6">
        <v>39365</v>
      </c>
      <c r="C150" s="4" t="s">
        <v>31</v>
      </c>
      <c r="D150" s="4" t="s">
        <v>339</v>
      </c>
      <c r="E150" s="4" t="s">
        <v>7</v>
      </c>
      <c r="F150" s="4" t="s">
        <v>72</v>
      </c>
      <c r="G150" s="4" t="s">
        <v>60</v>
      </c>
      <c r="H150" s="4" t="s">
        <v>61</v>
      </c>
      <c r="I150" s="4" t="s">
        <v>169</v>
      </c>
      <c r="J150" s="4" t="s">
        <v>341</v>
      </c>
      <c r="K150" s="4" t="s">
        <v>36</v>
      </c>
      <c r="L150" s="5">
        <v>595.76</v>
      </c>
      <c r="M150" s="5">
        <v>19.850000000000001</v>
      </c>
      <c r="N150" s="5">
        <v>0</v>
      </c>
      <c r="O150" s="5">
        <v>615.61</v>
      </c>
      <c r="P150" s="5">
        <v>2.21</v>
      </c>
      <c r="Q150" s="5">
        <v>13734.49</v>
      </c>
      <c r="R150" s="5">
        <v>0</v>
      </c>
      <c r="S150" s="5">
        <v>13736.7</v>
      </c>
      <c r="T150" s="5">
        <v>3359.61</v>
      </c>
      <c r="U150" s="5">
        <v>0</v>
      </c>
      <c r="V150" s="5">
        <v>0</v>
      </c>
      <c r="W150" s="5">
        <v>3359.61</v>
      </c>
      <c r="X150" s="5">
        <v>17689.86</v>
      </c>
      <c r="Y150" s="5">
        <v>22.06</v>
      </c>
      <c r="Z150" s="5">
        <v>0</v>
      </c>
      <c r="AA150" s="5">
        <v>17711.919999999998</v>
      </c>
    </row>
    <row r="151" spans="1:27" ht="13.2" x14ac:dyDescent="0.25">
      <c r="A151" s="6">
        <v>39363</v>
      </c>
      <c r="B151" s="6">
        <v>39363</v>
      </c>
      <c r="C151" s="4" t="s">
        <v>31</v>
      </c>
      <c r="D151" s="4" t="s">
        <v>173</v>
      </c>
      <c r="E151" s="4" t="s">
        <v>7</v>
      </c>
      <c r="F151" s="4" t="s">
        <v>32</v>
      </c>
      <c r="G151" s="4" t="s">
        <v>73</v>
      </c>
      <c r="H151" s="4" t="s">
        <v>87</v>
      </c>
      <c r="I151" s="4" t="s">
        <v>88</v>
      </c>
      <c r="J151" s="4" t="s">
        <v>71</v>
      </c>
      <c r="K151" s="4" t="s">
        <v>36</v>
      </c>
      <c r="L151" s="5">
        <v>37961.599999999999</v>
      </c>
      <c r="M151" s="5">
        <v>6366.5</v>
      </c>
      <c r="N151" s="5">
        <v>0</v>
      </c>
      <c r="O151" s="5">
        <v>44328.1</v>
      </c>
      <c r="P151" s="5">
        <v>76420</v>
      </c>
      <c r="Q151" s="5">
        <v>412892</v>
      </c>
      <c r="R151" s="5">
        <v>0</v>
      </c>
      <c r="S151" s="5">
        <v>489312</v>
      </c>
      <c r="T151" s="5">
        <v>183282.85</v>
      </c>
      <c r="U151" s="5">
        <v>1697.67</v>
      </c>
      <c r="V151" s="5">
        <v>0</v>
      </c>
      <c r="W151" s="5">
        <v>184980.52</v>
      </c>
      <c r="X151" s="5">
        <v>634136.44999999995</v>
      </c>
      <c r="Y151" s="5">
        <v>84484.17</v>
      </c>
      <c r="Z151" s="5">
        <v>0</v>
      </c>
      <c r="AA151" s="5">
        <v>718620.62</v>
      </c>
    </row>
    <row r="152" spans="1:27" ht="13.2" x14ac:dyDescent="0.25">
      <c r="A152" s="6">
        <v>39372</v>
      </c>
      <c r="B152" s="6">
        <v>39372</v>
      </c>
      <c r="C152" s="4" t="s">
        <v>31</v>
      </c>
      <c r="D152" s="4" t="s">
        <v>343</v>
      </c>
      <c r="E152" s="4" t="s">
        <v>7</v>
      </c>
      <c r="F152" s="4" t="s">
        <v>32</v>
      </c>
      <c r="G152" s="4" t="s">
        <v>38</v>
      </c>
      <c r="H152" s="4" t="s">
        <v>64</v>
      </c>
      <c r="I152" s="4" t="s">
        <v>117</v>
      </c>
      <c r="J152" s="4" t="s">
        <v>213</v>
      </c>
      <c r="K152" s="4" t="s">
        <v>41</v>
      </c>
      <c r="L152" s="5">
        <v>21244.84</v>
      </c>
      <c r="M152" s="5">
        <v>11420.54</v>
      </c>
      <c r="N152" s="5">
        <v>0</v>
      </c>
      <c r="O152" s="5">
        <v>32665.38</v>
      </c>
      <c r="P152" s="5">
        <v>1336643.31</v>
      </c>
      <c r="Q152" s="5">
        <v>315329.7</v>
      </c>
      <c r="R152" s="5">
        <v>0</v>
      </c>
      <c r="S152" s="5">
        <v>1651973.01</v>
      </c>
      <c r="T152" s="5">
        <v>45670.66</v>
      </c>
      <c r="U152" s="5">
        <v>7500</v>
      </c>
      <c r="V152" s="5">
        <v>0</v>
      </c>
      <c r="W152" s="5">
        <v>53170.66</v>
      </c>
      <c r="X152" s="5">
        <v>382245.2</v>
      </c>
      <c r="Y152" s="5">
        <v>1355563.85</v>
      </c>
      <c r="Z152" s="5">
        <v>0</v>
      </c>
      <c r="AA152" s="5">
        <v>1737809.05</v>
      </c>
    </row>
    <row r="153" spans="1:27" ht="13.2" x14ac:dyDescent="0.25">
      <c r="A153" s="6">
        <v>39416</v>
      </c>
      <c r="B153" s="6">
        <v>39416</v>
      </c>
      <c r="C153" s="4" t="s">
        <v>31</v>
      </c>
      <c r="D153" s="4" t="s">
        <v>344</v>
      </c>
      <c r="E153" s="4" t="s">
        <v>7</v>
      </c>
      <c r="F153" s="4" t="s">
        <v>72</v>
      </c>
      <c r="G153" s="4" t="s">
        <v>60</v>
      </c>
      <c r="H153" s="4" t="s">
        <v>61</v>
      </c>
      <c r="I153" s="4" t="s">
        <v>169</v>
      </c>
      <c r="J153" s="4" t="s">
        <v>142</v>
      </c>
      <c r="K153" s="4" t="s">
        <v>36</v>
      </c>
      <c r="L153" s="5">
        <v>11116.57</v>
      </c>
      <c r="M153" s="5">
        <v>911.68</v>
      </c>
      <c r="N153" s="5">
        <v>0</v>
      </c>
      <c r="O153" s="5">
        <v>12028.25</v>
      </c>
      <c r="P153" s="5">
        <v>4860</v>
      </c>
      <c r="Q153" s="5">
        <v>143807.26999999999</v>
      </c>
      <c r="R153" s="5">
        <v>0</v>
      </c>
      <c r="S153" s="5">
        <v>148667.26999999999</v>
      </c>
      <c r="T153" s="5">
        <v>129927.8</v>
      </c>
      <c r="U153" s="5">
        <v>3563.95</v>
      </c>
      <c r="V153" s="5">
        <v>0</v>
      </c>
      <c r="W153" s="5">
        <v>133491.75</v>
      </c>
      <c r="X153" s="5">
        <v>284851.64</v>
      </c>
      <c r="Y153" s="5">
        <v>9335.6299999999992</v>
      </c>
      <c r="Z153" s="5">
        <v>0</v>
      </c>
      <c r="AA153" s="5">
        <v>294187.27</v>
      </c>
    </row>
    <row r="154" spans="1:27" ht="13.2" x14ac:dyDescent="0.25">
      <c r="A154" s="6">
        <v>39451</v>
      </c>
      <c r="B154" s="6">
        <v>39451</v>
      </c>
      <c r="C154" s="4" t="s">
        <v>31</v>
      </c>
      <c r="D154" s="4" t="s">
        <v>345</v>
      </c>
      <c r="E154" s="4" t="s">
        <v>7</v>
      </c>
      <c r="F154" s="4" t="s">
        <v>32</v>
      </c>
      <c r="G154" s="4" t="s">
        <v>73</v>
      </c>
      <c r="H154" s="4" t="s">
        <v>87</v>
      </c>
      <c r="I154" s="4" t="s">
        <v>88</v>
      </c>
      <c r="J154" s="4" t="s">
        <v>89</v>
      </c>
      <c r="K154" s="4" t="s">
        <v>36</v>
      </c>
      <c r="L154" s="5">
        <v>23745</v>
      </c>
      <c r="M154" s="5">
        <v>28895.93</v>
      </c>
      <c r="N154" s="5">
        <v>0</v>
      </c>
      <c r="O154" s="5">
        <v>52640.93</v>
      </c>
      <c r="P154" s="5">
        <v>55807.16</v>
      </c>
      <c r="Q154" s="5">
        <v>183198.35</v>
      </c>
      <c r="R154" s="5">
        <v>0</v>
      </c>
      <c r="S154" s="5">
        <v>239005.51</v>
      </c>
      <c r="T154" s="5">
        <v>26323.91</v>
      </c>
      <c r="U154" s="5">
        <v>9506.74</v>
      </c>
      <c r="V154" s="5">
        <v>0</v>
      </c>
      <c r="W154" s="5">
        <v>35830.65</v>
      </c>
      <c r="X154" s="5">
        <v>233267.26</v>
      </c>
      <c r="Y154" s="5">
        <v>94209.83</v>
      </c>
      <c r="Z154" s="5">
        <v>0</v>
      </c>
      <c r="AA154" s="5">
        <v>327477.09000000003</v>
      </c>
    </row>
    <row r="155" spans="1:27" ht="13.2" x14ac:dyDescent="0.25">
      <c r="A155" s="6">
        <v>39608</v>
      </c>
      <c r="B155" s="6">
        <v>39608</v>
      </c>
      <c r="C155" s="4" t="s">
        <v>31</v>
      </c>
      <c r="D155" s="4" t="s">
        <v>342</v>
      </c>
      <c r="E155" s="4" t="s">
        <v>7</v>
      </c>
      <c r="F155" s="4" t="s">
        <v>32</v>
      </c>
      <c r="G155" s="4" t="s">
        <v>38</v>
      </c>
      <c r="H155" s="4" t="s">
        <v>39</v>
      </c>
      <c r="I155" s="4" t="s">
        <v>40</v>
      </c>
      <c r="J155" s="4" t="s">
        <v>75</v>
      </c>
      <c r="K155" s="4" t="s">
        <v>41</v>
      </c>
      <c r="L155" s="5">
        <v>20082.93</v>
      </c>
      <c r="M155" s="5">
        <v>2974.97</v>
      </c>
      <c r="N155" s="5">
        <v>0</v>
      </c>
      <c r="O155" s="5">
        <v>23057.9</v>
      </c>
      <c r="P155" s="5">
        <v>4054.86</v>
      </c>
      <c r="Q155" s="5">
        <v>219037.5</v>
      </c>
      <c r="R155" s="5">
        <v>0</v>
      </c>
      <c r="S155" s="5">
        <v>223092.36</v>
      </c>
      <c r="T155" s="5">
        <v>48630.63</v>
      </c>
      <c r="U155" s="5">
        <v>11869.37</v>
      </c>
      <c r="V155" s="5">
        <v>0</v>
      </c>
      <c r="W155" s="5">
        <v>60500</v>
      </c>
      <c r="X155" s="5">
        <v>287751.06</v>
      </c>
      <c r="Y155" s="5">
        <v>18899.2</v>
      </c>
      <c r="Z155" s="5">
        <v>0</v>
      </c>
      <c r="AA155" s="5">
        <v>306650.26</v>
      </c>
    </row>
    <row r="156" spans="1:27" ht="13.2" x14ac:dyDescent="0.25">
      <c r="A156" s="6">
        <v>39511</v>
      </c>
      <c r="B156" s="6">
        <v>39511</v>
      </c>
      <c r="C156" s="4" t="s">
        <v>31</v>
      </c>
      <c r="D156" s="4" t="s">
        <v>346</v>
      </c>
      <c r="E156" s="4" t="s">
        <v>7</v>
      </c>
      <c r="F156" s="4" t="s">
        <v>43</v>
      </c>
      <c r="G156" s="4" t="s">
        <v>38</v>
      </c>
      <c r="H156" s="4" t="s">
        <v>64</v>
      </c>
      <c r="I156" s="4" t="s">
        <v>347</v>
      </c>
      <c r="J156" s="4" t="s">
        <v>348</v>
      </c>
      <c r="K156" s="4" t="s">
        <v>41</v>
      </c>
      <c r="L156" s="5">
        <v>25929.27</v>
      </c>
      <c r="M156" s="5">
        <v>10581.64</v>
      </c>
      <c r="N156" s="5">
        <v>0</v>
      </c>
      <c r="O156" s="5">
        <v>36510.910000000003</v>
      </c>
      <c r="P156" s="5">
        <v>174766.73</v>
      </c>
      <c r="Q156" s="5">
        <v>204781.76</v>
      </c>
      <c r="R156" s="5">
        <v>0</v>
      </c>
      <c r="S156" s="5">
        <v>379548.49</v>
      </c>
      <c r="T156" s="5">
        <v>135124.20000000001</v>
      </c>
      <c r="U156" s="5">
        <v>73754.759999999995</v>
      </c>
      <c r="V156" s="5">
        <v>0</v>
      </c>
      <c r="W156" s="5">
        <v>208878.96</v>
      </c>
      <c r="X156" s="5">
        <v>365835.23</v>
      </c>
      <c r="Y156" s="5">
        <v>259103.13</v>
      </c>
      <c r="Z156" s="5">
        <v>0</v>
      </c>
      <c r="AA156" s="5">
        <v>624938.36</v>
      </c>
    </row>
    <row r="157" spans="1:27" ht="13.2" x14ac:dyDescent="0.25">
      <c r="A157" s="6">
        <v>41923</v>
      </c>
      <c r="B157" s="6">
        <v>41923</v>
      </c>
      <c r="C157" s="4" t="s">
        <v>31</v>
      </c>
      <c r="D157" s="4" t="s">
        <v>349</v>
      </c>
      <c r="E157" s="4" t="s">
        <v>7</v>
      </c>
      <c r="F157" s="4" t="s">
        <v>72</v>
      </c>
      <c r="G157" s="4" t="s">
        <v>57</v>
      </c>
      <c r="H157" s="4" t="s">
        <v>58</v>
      </c>
      <c r="I157" s="4" t="s">
        <v>350</v>
      </c>
      <c r="J157" s="4" t="s">
        <v>351</v>
      </c>
      <c r="K157" s="4" t="s">
        <v>36</v>
      </c>
      <c r="L157" s="5">
        <v>1260.94</v>
      </c>
      <c r="M157" s="5">
        <v>1261.53</v>
      </c>
      <c r="N157" s="5">
        <v>0</v>
      </c>
      <c r="O157" s="5">
        <v>2522.4699999999998</v>
      </c>
      <c r="P157" s="5">
        <v>226.9</v>
      </c>
      <c r="Q157" s="5">
        <v>5273.1</v>
      </c>
      <c r="R157" s="5">
        <v>0</v>
      </c>
      <c r="S157" s="5">
        <v>5500</v>
      </c>
      <c r="T157" s="5">
        <v>0</v>
      </c>
      <c r="U157" s="5">
        <v>0</v>
      </c>
      <c r="V157" s="5">
        <v>0</v>
      </c>
      <c r="W157" s="5">
        <v>0</v>
      </c>
      <c r="X157" s="5">
        <v>6534.04</v>
      </c>
      <c r="Y157" s="5">
        <v>1488.43</v>
      </c>
      <c r="Z157" s="5">
        <v>0</v>
      </c>
      <c r="AA157" s="5">
        <v>8022.47</v>
      </c>
    </row>
    <row r="158" spans="1:27" ht="13.2" x14ac:dyDescent="0.25">
      <c r="A158" s="6">
        <v>39483</v>
      </c>
      <c r="B158" s="6">
        <v>39483</v>
      </c>
      <c r="C158" s="4" t="s">
        <v>31</v>
      </c>
      <c r="D158" s="4" t="s">
        <v>352</v>
      </c>
      <c r="E158" s="4" t="s">
        <v>7</v>
      </c>
      <c r="F158" s="4" t="s">
        <v>43</v>
      </c>
      <c r="G158" s="4" t="s">
        <v>38</v>
      </c>
      <c r="H158" s="4" t="s">
        <v>39</v>
      </c>
      <c r="I158" s="4" t="s">
        <v>238</v>
      </c>
      <c r="J158" s="4" t="s">
        <v>75</v>
      </c>
      <c r="K158" s="4" t="s">
        <v>41</v>
      </c>
      <c r="L158" s="5">
        <v>22535.040000000001</v>
      </c>
      <c r="M158" s="5">
        <v>763.37</v>
      </c>
      <c r="N158" s="5">
        <v>0</v>
      </c>
      <c r="O158" s="5">
        <v>23298.41</v>
      </c>
      <c r="P158" s="5">
        <v>11635.83</v>
      </c>
      <c r="Q158" s="5">
        <v>136088.95999999999</v>
      </c>
      <c r="R158" s="5">
        <v>0</v>
      </c>
      <c r="S158" s="5">
        <v>147724.79</v>
      </c>
      <c r="T158" s="5">
        <v>85118.83</v>
      </c>
      <c r="U158" s="5">
        <v>11176.48</v>
      </c>
      <c r="V158" s="5">
        <v>0</v>
      </c>
      <c r="W158" s="5">
        <v>96295.31</v>
      </c>
      <c r="X158" s="5">
        <v>243742.83</v>
      </c>
      <c r="Y158" s="5">
        <v>23575.68</v>
      </c>
      <c r="Z158" s="5">
        <v>0</v>
      </c>
      <c r="AA158" s="5">
        <v>267318.51</v>
      </c>
    </row>
    <row r="159" spans="1:27" ht="13.2" x14ac:dyDescent="0.25">
      <c r="A159" s="6">
        <v>39611</v>
      </c>
      <c r="B159" s="6">
        <v>39611</v>
      </c>
      <c r="C159" s="4" t="s">
        <v>31</v>
      </c>
      <c r="D159" s="4" t="s">
        <v>353</v>
      </c>
      <c r="E159" s="4" t="s">
        <v>7</v>
      </c>
      <c r="F159" s="4" t="s">
        <v>32</v>
      </c>
      <c r="G159" s="4" t="s">
        <v>38</v>
      </c>
      <c r="H159" s="4" t="s">
        <v>39</v>
      </c>
      <c r="I159" s="4" t="s">
        <v>40</v>
      </c>
      <c r="J159" s="4" t="s">
        <v>75</v>
      </c>
      <c r="K159" s="4" t="s">
        <v>41</v>
      </c>
      <c r="L159" s="5">
        <v>3387.16</v>
      </c>
      <c r="M159" s="5">
        <v>1464.73</v>
      </c>
      <c r="N159" s="5">
        <v>0</v>
      </c>
      <c r="O159" s="5">
        <v>4851.8900000000003</v>
      </c>
      <c r="P159" s="5">
        <v>11094.79</v>
      </c>
      <c r="Q159" s="5">
        <v>26814.89</v>
      </c>
      <c r="R159" s="5">
        <v>0</v>
      </c>
      <c r="S159" s="5">
        <v>37909.68</v>
      </c>
      <c r="T159" s="5">
        <v>6114.78</v>
      </c>
      <c r="U159" s="5">
        <v>2500</v>
      </c>
      <c r="V159" s="5">
        <v>0</v>
      </c>
      <c r="W159" s="5">
        <v>8614.7800000000007</v>
      </c>
      <c r="X159" s="5">
        <v>36316.83</v>
      </c>
      <c r="Y159" s="5">
        <v>15059.52</v>
      </c>
      <c r="Z159" s="5">
        <v>0</v>
      </c>
      <c r="AA159" s="5">
        <v>51376.35</v>
      </c>
    </row>
    <row r="160" spans="1:27" ht="13.2" x14ac:dyDescent="0.25">
      <c r="A160" s="6">
        <v>39523</v>
      </c>
      <c r="B160" s="6">
        <v>39523</v>
      </c>
      <c r="C160" s="4" t="s">
        <v>31</v>
      </c>
      <c r="D160" s="4" t="s">
        <v>354</v>
      </c>
      <c r="E160" s="4" t="s">
        <v>7</v>
      </c>
      <c r="F160" s="4" t="s">
        <v>72</v>
      </c>
      <c r="G160" s="4" t="s">
        <v>38</v>
      </c>
      <c r="H160" s="4" t="s">
        <v>39</v>
      </c>
      <c r="I160" s="4" t="s">
        <v>99</v>
      </c>
      <c r="J160" s="4" t="s">
        <v>75</v>
      </c>
      <c r="K160" s="4" t="s">
        <v>41</v>
      </c>
      <c r="L160" s="5">
        <v>42221.61</v>
      </c>
      <c r="M160" s="5">
        <v>948.08</v>
      </c>
      <c r="N160" s="5">
        <v>0</v>
      </c>
      <c r="O160" s="5">
        <v>43169.69</v>
      </c>
      <c r="P160" s="5">
        <v>76002.52</v>
      </c>
      <c r="Q160" s="5">
        <v>167511.72</v>
      </c>
      <c r="R160" s="5">
        <v>7154.67</v>
      </c>
      <c r="S160" s="5">
        <v>236359.57</v>
      </c>
      <c r="T160" s="5">
        <v>69640.25</v>
      </c>
      <c r="U160" s="5">
        <v>5085.33</v>
      </c>
      <c r="V160" s="5">
        <v>2782.37</v>
      </c>
      <c r="W160" s="5">
        <v>71943.210000000006</v>
      </c>
      <c r="X160" s="5">
        <v>279373.58</v>
      </c>
      <c r="Y160" s="5">
        <v>82035.929999999993</v>
      </c>
      <c r="Z160" s="5">
        <v>9937.0400000000009</v>
      </c>
      <c r="AA160" s="5">
        <v>351472.47</v>
      </c>
    </row>
    <row r="161" spans="1:27" ht="13.2" x14ac:dyDescent="0.25">
      <c r="A161" s="6">
        <v>39849</v>
      </c>
      <c r="B161" s="6">
        <v>39849</v>
      </c>
      <c r="C161" s="4" t="s">
        <v>31</v>
      </c>
      <c r="D161" s="4" t="s">
        <v>355</v>
      </c>
      <c r="E161" s="4" t="s">
        <v>7</v>
      </c>
      <c r="F161" s="4" t="s">
        <v>32</v>
      </c>
      <c r="G161" s="4" t="s">
        <v>38</v>
      </c>
      <c r="H161" s="4" t="s">
        <v>39</v>
      </c>
      <c r="I161" s="4" t="s">
        <v>40</v>
      </c>
      <c r="J161" s="4" t="s">
        <v>75</v>
      </c>
      <c r="K161" s="4" t="s">
        <v>41</v>
      </c>
      <c r="L161" s="5">
        <v>10451.65</v>
      </c>
      <c r="M161" s="5">
        <v>1118.9100000000001</v>
      </c>
      <c r="N161" s="5">
        <v>0</v>
      </c>
      <c r="O161" s="5">
        <v>11570.56</v>
      </c>
      <c r="P161" s="5">
        <v>6566.98</v>
      </c>
      <c r="Q161" s="5">
        <v>45433.02</v>
      </c>
      <c r="R161" s="5">
        <v>0</v>
      </c>
      <c r="S161" s="5">
        <v>52000</v>
      </c>
      <c r="T161" s="5">
        <v>2994.13</v>
      </c>
      <c r="U161" s="5">
        <v>676.96</v>
      </c>
      <c r="V161" s="5">
        <v>0</v>
      </c>
      <c r="W161" s="5">
        <v>3671.09</v>
      </c>
      <c r="X161" s="5">
        <v>58878.8</v>
      </c>
      <c r="Y161" s="5">
        <v>8362.85</v>
      </c>
      <c r="Z161" s="5">
        <v>0</v>
      </c>
      <c r="AA161" s="5">
        <v>67241.649999999994</v>
      </c>
    </row>
    <row r="162" spans="1:27" ht="13.2" x14ac:dyDescent="0.25">
      <c r="A162" s="6">
        <v>39627</v>
      </c>
      <c r="B162" s="6">
        <v>39627</v>
      </c>
      <c r="C162" s="4" t="s">
        <v>31</v>
      </c>
      <c r="D162" s="4" t="s">
        <v>359</v>
      </c>
      <c r="E162" s="4" t="s">
        <v>7</v>
      </c>
      <c r="F162" s="4" t="s">
        <v>43</v>
      </c>
      <c r="G162" s="4" t="s">
        <v>60</v>
      </c>
      <c r="H162" s="4" t="s">
        <v>61</v>
      </c>
      <c r="I162" s="4" t="s">
        <v>62</v>
      </c>
      <c r="J162" s="4" t="s">
        <v>360</v>
      </c>
      <c r="K162" s="4" t="s">
        <v>36</v>
      </c>
      <c r="L162" s="5">
        <v>1903.7</v>
      </c>
      <c r="M162" s="5">
        <v>1311.44</v>
      </c>
      <c r="N162" s="5">
        <v>0</v>
      </c>
      <c r="O162" s="5">
        <v>3215.14</v>
      </c>
      <c r="P162" s="5">
        <v>3965.9</v>
      </c>
      <c r="Q162" s="5">
        <v>53504.98</v>
      </c>
      <c r="R162" s="5">
        <v>0</v>
      </c>
      <c r="S162" s="5">
        <v>57470.879999999997</v>
      </c>
      <c r="T162" s="5">
        <v>21701.79</v>
      </c>
      <c r="U162" s="5">
        <v>4165.8</v>
      </c>
      <c r="V162" s="5">
        <v>0</v>
      </c>
      <c r="W162" s="5">
        <v>25867.59</v>
      </c>
      <c r="X162" s="5">
        <v>77110.47</v>
      </c>
      <c r="Y162" s="5">
        <v>9443.14</v>
      </c>
      <c r="Z162" s="5">
        <v>0</v>
      </c>
      <c r="AA162" s="5">
        <v>86553.61</v>
      </c>
    </row>
    <row r="163" spans="1:27" ht="13.2" x14ac:dyDescent="0.25">
      <c r="A163" s="6">
        <v>39662</v>
      </c>
      <c r="B163" s="6">
        <v>39662</v>
      </c>
      <c r="C163" s="4" t="s">
        <v>31</v>
      </c>
      <c r="D163" s="4" t="s">
        <v>362</v>
      </c>
      <c r="E163" s="4" t="s">
        <v>7</v>
      </c>
      <c r="F163" s="4" t="s">
        <v>32</v>
      </c>
      <c r="G163" s="4" t="s">
        <v>60</v>
      </c>
      <c r="H163" s="4" t="s">
        <v>61</v>
      </c>
      <c r="I163" s="4" t="s">
        <v>141</v>
      </c>
      <c r="J163" s="4" t="s">
        <v>142</v>
      </c>
      <c r="K163" s="4" t="s">
        <v>36</v>
      </c>
      <c r="L163" s="5">
        <v>28724.45</v>
      </c>
      <c r="M163" s="5">
        <v>6745.72</v>
      </c>
      <c r="N163" s="5">
        <v>0</v>
      </c>
      <c r="O163" s="5">
        <v>35470.17</v>
      </c>
      <c r="P163" s="5">
        <v>20315.3</v>
      </c>
      <c r="Q163" s="5">
        <v>148899.66</v>
      </c>
      <c r="R163" s="5">
        <v>0</v>
      </c>
      <c r="S163" s="5">
        <v>169214.96</v>
      </c>
      <c r="T163" s="5">
        <v>80175.539999999994</v>
      </c>
      <c r="U163" s="5">
        <v>1652.41</v>
      </c>
      <c r="V163" s="5">
        <v>0</v>
      </c>
      <c r="W163" s="5">
        <v>81827.95</v>
      </c>
      <c r="X163" s="5">
        <v>257799.65</v>
      </c>
      <c r="Y163" s="5">
        <v>28713.43</v>
      </c>
      <c r="Z163" s="5">
        <v>0</v>
      </c>
      <c r="AA163" s="5">
        <v>286513.08</v>
      </c>
    </row>
    <row r="164" spans="1:27" ht="13.2" x14ac:dyDescent="0.25">
      <c r="A164" s="6">
        <v>39706</v>
      </c>
      <c r="B164" s="6">
        <v>39706</v>
      </c>
      <c r="C164" s="4" t="s">
        <v>31</v>
      </c>
      <c r="D164" s="4" t="s">
        <v>363</v>
      </c>
      <c r="E164" s="4" t="s">
        <v>7</v>
      </c>
      <c r="F164" s="4" t="s">
        <v>32</v>
      </c>
      <c r="G164" s="4" t="s">
        <v>368</v>
      </c>
      <c r="H164" s="4" t="s">
        <v>369</v>
      </c>
      <c r="I164" s="4" t="s">
        <v>370</v>
      </c>
      <c r="J164" s="4" t="s">
        <v>371</v>
      </c>
      <c r="K164" s="4" t="s">
        <v>36</v>
      </c>
      <c r="L164" s="5">
        <v>37233.620000000003</v>
      </c>
      <c r="M164" s="5">
        <v>3554.63</v>
      </c>
      <c r="N164" s="5">
        <v>0</v>
      </c>
      <c r="O164" s="5">
        <v>40788.25</v>
      </c>
      <c r="P164" s="5">
        <v>562156.18000000005</v>
      </c>
      <c r="Q164" s="5">
        <v>410712.41</v>
      </c>
      <c r="R164" s="5">
        <v>10000</v>
      </c>
      <c r="S164" s="5">
        <v>962868.59</v>
      </c>
      <c r="T164" s="5">
        <v>80225.600000000006</v>
      </c>
      <c r="U164" s="5">
        <v>325.85000000000002</v>
      </c>
      <c r="V164" s="5">
        <v>0</v>
      </c>
      <c r="W164" s="5">
        <v>80551.45</v>
      </c>
      <c r="X164" s="5">
        <v>528171.63</v>
      </c>
      <c r="Y164" s="5">
        <v>566036.66</v>
      </c>
      <c r="Z164" s="5">
        <v>10000</v>
      </c>
      <c r="AA164" s="5">
        <v>1084208.29</v>
      </c>
    </row>
    <row r="165" spans="1:27" ht="13.2" x14ac:dyDescent="0.25">
      <c r="A165" s="6">
        <v>39755</v>
      </c>
      <c r="B165" s="6">
        <v>39755</v>
      </c>
      <c r="C165" s="4" t="s">
        <v>31</v>
      </c>
      <c r="D165" s="4" t="s">
        <v>373</v>
      </c>
      <c r="E165" s="4" t="s">
        <v>7</v>
      </c>
      <c r="F165" s="4" t="s">
        <v>72</v>
      </c>
      <c r="G165" s="4" t="s">
        <v>38</v>
      </c>
      <c r="H165" s="4" t="s">
        <v>374</v>
      </c>
      <c r="I165" s="4" t="s">
        <v>375</v>
      </c>
      <c r="J165" s="4" t="s">
        <v>37</v>
      </c>
      <c r="K165" s="4" t="s">
        <v>41</v>
      </c>
      <c r="L165" s="5">
        <v>5293.73</v>
      </c>
      <c r="M165" s="5">
        <v>2985.93</v>
      </c>
      <c r="N165" s="5">
        <v>0</v>
      </c>
      <c r="O165" s="5">
        <v>8279.66</v>
      </c>
      <c r="P165" s="5">
        <v>14630</v>
      </c>
      <c r="Q165" s="5">
        <v>196308.52</v>
      </c>
      <c r="R165" s="5">
        <v>0</v>
      </c>
      <c r="S165" s="5">
        <v>210938.52</v>
      </c>
      <c r="T165" s="5">
        <v>33881.870000000003</v>
      </c>
      <c r="U165" s="5">
        <v>6486.77</v>
      </c>
      <c r="V165" s="5">
        <v>0</v>
      </c>
      <c r="W165" s="5">
        <v>40368.639999999999</v>
      </c>
      <c r="X165" s="5">
        <v>235484.12</v>
      </c>
      <c r="Y165" s="5">
        <v>24102.7</v>
      </c>
      <c r="Z165" s="5">
        <v>0</v>
      </c>
      <c r="AA165" s="5">
        <v>259586.82</v>
      </c>
    </row>
    <row r="166" spans="1:27" ht="13.2" x14ac:dyDescent="0.25">
      <c r="A166" s="6">
        <v>39637</v>
      </c>
      <c r="B166" s="6">
        <v>39637</v>
      </c>
      <c r="C166" s="4" t="s">
        <v>31</v>
      </c>
      <c r="D166" s="4" t="s">
        <v>376</v>
      </c>
      <c r="E166" s="4" t="s">
        <v>7</v>
      </c>
      <c r="F166" s="4" t="s">
        <v>72</v>
      </c>
      <c r="G166" s="4" t="s">
        <v>57</v>
      </c>
      <c r="H166" s="4" t="s">
        <v>127</v>
      </c>
      <c r="I166" s="4" t="s">
        <v>175</v>
      </c>
      <c r="J166" s="4" t="s">
        <v>377</v>
      </c>
      <c r="K166" s="4" t="s">
        <v>36</v>
      </c>
      <c r="L166" s="5">
        <v>50374.17</v>
      </c>
      <c r="M166" s="5">
        <v>15028.06</v>
      </c>
      <c r="N166" s="5">
        <v>0</v>
      </c>
      <c r="O166" s="5">
        <v>65402.23</v>
      </c>
      <c r="P166" s="5">
        <v>586940.72</v>
      </c>
      <c r="Q166" s="5">
        <v>261239.28</v>
      </c>
      <c r="R166" s="5">
        <v>0</v>
      </c>
      <c r="S166" s="5">
        <v>848180</v>
      </c>
      <c r="T166" s="5">
        <v>1046789.63</v>
      </c>
      <c r="U166" s="5">
        <v>7934.74</v>
      </c>
      <c r="V166" s="5">
        <v>0</v>
      </c>
      <c r="W166" s="5">
        <v>1054724.3700000001</v>
      </c>
      <c r="X166" s="5">
        <v>1358403.08</v>
      </c>
      <c r="Y166" s="5">
        <v>609903.52</v>
      </c>
      <c r="Z166" s="5">
        <v>0</v>
      </c>
      <c r="AA166" s="5">
        <v>1968306.6</v>
      </c>
    </row>
    <row r="167" spans="1:27" ht="13.2" x14ac:dyDescent="0.25">
      <c r="A167" s="6">
        <v>39741</v>
      </c>
      <c r="B167" s="6">
        <v>39741</v>
      </c>
      <c r="C167" s="4" t="s">
        <v>31</v>
      </c>
      <c r="D167" s="4" t="s">
        <v>378</v>
      </c>
      <c r="E167" s="4" t="s">
        <v>7</v>
      </c>
      <c r="F167" s="4" t="s">
        <v>32</v>
      </c>
      <c r="G167" s="4" t="s">
        <v>38</v>
      </c>
      <c r="H167" s="4" t="s">
        <v>39</v>
      </c>
      <c r="I167" s="4" t="s">
        <v>40</v>
      </c>
      <c r="J167" s="4" t="s">
        <v>75</v>
      </c>
      <c r="K167" s="4" t="s">
        <v>41</v>
      </c>
      <c r="L167" s="5">
        <v>6971.02</v>
      </c>
      <c r="M167" s="5">
        <v>1455.31</v>
      </c>
      <c r="N167" s="5">
        <v>0</v>
      </c>
      <c r="O167" s="5">
        <v>8426.33</v>
      </c>
      <c r="P167" s="5">
        <v>1500</v>
      </c>
      <c r="Q167" s="5">
        <v>16530.27</v>
      </c>
      <c r="R167" s="5">
        <v>0</v>
      </c>
      <c r="S167" s="5">
        <v>18030.27</v>
      </c>
      <c r="T167" s="5">
        <v>6097.09</v>
      </c>
      <c r="U167" s="5">
        <v>269.05</v>
      </c>
      <c r="V167" s="5">
        <v>0</v>
      </c>
      <c r="W167" s="5">
        <v>6366.14</v>
      </c>
      <c r="X167" s="5">
        <v>29598.38</v>
      </c>
      <c r="Y167" s="5">
        <v>3224.36</v>
      </c>
      <c r="Z167" s="5">
        <v>0</v>
      </c>
      <c r="AA167" s="5">
        <v>32822.74</v>
      </c>
    </row>
    <row r="168" spans="1:27" ht="13.2" x14ac:dyDescent="0.25">
      <c r="A168" s="6">
        <v>39737</v>
      </c>
      <c r="B168" s="6">
        <v>39737</v>
      </c>
      <c r="C168" s="4" t="s">
        <v>31</v>
      </c>
      <c r="D168" s="4" t="s">
        <v>365</v>
      </c>
      <c r="E168" s="4" t="s">
        <v>7</v>
      </c>
      <c r="F168" s="4" t="s">
        <v>32</v>
      </c>
      <c r="G168" s="4" t="s">
        <v>38</v>
      </c>
      <c r="H168" s="4" t="s">
        <v>39</v>
      </c>
      <c r="I168" s="4" t="s">
        <v>48</v>
      </c>
      <c r="J168" s="4" t="s">
        <v>75</v>
      </c>
      <c r="K168" s="4" t="s">
        <v>41</v>
      </c>
      <c r="L168" s="5">
        <v>8855.42</v>
      </c>
      <c r="M168" s="5">
        <v>1079.71</v>
      </c>
      <c r="N168" s="5">
        <v>0</v>
      </c>
      <c r="O168" s="5">
        <v>9935.1299999999992</v>
      </c>
      <c r="P168" s="5">
        <v>8500</v>
      </c>
      <c r="Q168" s="5">
        <v>139964.14000000001</v>
      </c>
      <c r="R168" s="5">
        <v>0</v>
      </c>
      <c r="S168" s="5">
        <v>148464.14000000001</v>
      </c>
      <c r="T168" s="5">
        <v>62232</v>
      </c>
      <c r="U168" s="5">
        <v>499.99</v>
      </c>
      <c r="V168" s="5">
        <v>0</v>
      </c>
      <c r="W168" s="5">
        <v>62731.99</v>
      </c>
      <c r="X168" s="5">
        <v>211051.56</v>
      </c>
      <c r="Y168" s="5">
        <v>10079.700000000001</v>
      </c>
      <c r="Z168" s="5">
        <v>0</v>
      </c>
      <c r="AA168" s="5">
        <v>221131.26</v>
      </c>
    </row>
    <row r="169" spans="1:27" ht="13.2" x14ac:dyDescent="0.25">
      <c r="A169" s="6">
        <v>39776</v>
      </c>
      <c r="B169" s="6">
        <v>39776</v>
      </c>
      <c r="C169" s="4" t="s">
        <v>31</v>
      </c>
      <c r="D169" s="4" t="s">
        <v>379</v>
      </c>
      <c r="E169" s="4" t="s">
        <v>7</v>
      </c>
      <c r="F169" s="4" t="s">
        <v>32</v>
      </c>
      <c r="G169" s="4" t="s">
        <v>60</v>
      </c>
      <c r="H169" s="4" t="s">
        <v>61</v>
      </c>
      <c r="I169" s="4" t="s">
        <v>77</v>
      </c>
      <c r="J169" s="4" t="s">
        <v>142</v>
      </c>
      <c r="K169" s="4" t="s">
        <v>36</v>
      </c>
      <c r="L169" s="5">
        <v>4868.32</v>
      </c>
      <c r="M169" s="5">
        <v>3172.93</v>
      </c>
      <c r="N169" s="5">
        <v>0</v>
      </c>
      <c r="O169" s="5">
        <v>8041.25</v>
      </c>
      <c r="P169" s="5">
        <v>5415.54</v>
      </c>
      <c r="Q169" s="5">
        <v>94597.94</v>
      </c>
      <c r="R169" s="5">
        <v>0</v>
      </c>
      <c r="S169" s="5">
        <v>100013.48</v>
      </c>
      <c r="T169" s="5">
        <v>117658.55</v>
      </c>
      <c r="U169" s="5">
        <v>7800.2</v>
      </c>
      <c r="V169" s="5">
        <v>0</v>
      </c>
      <c r="W169" s="5">
        <v>125458.75</v>
      </c>
      <c r="X169" s="5">
        <v>217124.81</v>
      </c>
      <c r="Y169" s="5">
        <v>16388.669999999998</v>
      </c>
      <c r="Z169" s="5">
        <v>0</v>
      </c>
      <c r="AA169" s="5">
        <v>233513.48</v>
      </c>
    </row>
    <row r="170" spans="1:27" ht="13.2" x14ac:dyDescent="0.25">
      <c r="A170" s="6">
        <v>39819</v>
      </c>
      <c r="B170" s="6">
        <v>39819</v>
      </c>
      <c r="C170" s="4" t="s">
        <v>31</v>
      </c>
      <c r="D170" s="4" t="s">
        <v>380</v>
      </c>
      <c r="E170" s="4" t="s">
        <v>7</v>
      </c>
      <c r="F170" s="4" t="s">
        <v>72</v>
      </c>
      <c r="G170" s="4" t="s">
        <v>38</v>
      </c>
      <c r="H170" s="4" t="s">
        <v>39</v>
      </c>
      <c r="I170" s="4" t="s">
        <v>155</v>
      </c>
      <c r="J170" s="4" t="s">
        <v>75</v>
      </c>
      <c r="K170" s="4" t="s">
        <v>41</v>
      </c>
      <c r="L170" s="5">
        <v>6437.05</v>
      </c>
      <c r="M170" s="5">
        <v>0</v>
      </c>
      <c r="N170" s="5">
        <v>0</v>
      </c>
      <c r="O170" s="5">
        <v>6437.05</v>
      </c>
      <c r="P170" s="5">
        <v>0</v>
      </c>
      <c r="Q170" s="5">
        <v>54670.21</v>
      </c>
      <c r="R170" s="5">
        <v>0</v>
      </c>
      <c r="S170" s="5">
        <v>54670.21</v>
      </c>
      <c r="T170" s="5">
        <v>3717.95</v>
      </c>
      <c r="U170" s="5">
        <v>0</v>
      </c>
      <c r="V170" s="5">
        <v>0</v>
      </c>
      <c r="W170" s="5">
        <v>3717.95</v>
      </c>
      <c r="X170" s="5">
        <v>64825.21</v>
      </c>
      <c r="Y170" s="5">
        <v>0</v>
      </c>
      <c r="Z170" s="5">
        <v>0</v>
      </c>
      <c r="AA170" s="5">
        <v>64825.21</v>
      </c>
    </row>
    <row r="171" spans="1:27" ht="13.2" x14ac:dyDescent="0.25">
      <c r="A171" s="6">
        <v>39841</v>
      </c>
      <c r="B171" s="6">
        <v>39841</v>
      </c>
      <c r="C171" s="4" t="s">
        <v>31</v>
      </c>
      <c r="D171" s="4" t="s">
        <v>381</v>
      </c>
      <c r="E171" s="4" t="s">
        <v>7</v>
      </c>
      <c r="F171" s="4" t="s">
        <v>32</v>
      </c>
      <c r="G171" s="4" t="s">
        <v>38</v>
      </c>
      <c r="H171" s="4" t="s">
        <v>39</v>
      </c>
      <c r="I171" s="4" t="s">
        <v>48</v>
      </c>
      <c r="J171" s="4" t="s">
        <v>75</v>
      </c>
      <c r="K171" s="4" t="s">
        <v>41</v>
      </c>
      <c r="L171" s="5">
        <v>26220.41</v>
      </c>
      <c r="M171" s="5">
        <v>13961.45</v>
      </c>
      <c r="N171" s="5">
        <v>0</v>
      </c>
      <c r="O171" s="5">
        <v>40181.86</v>
      </c>
      <c r="P171" s="5">
        <v>283.60000000000002</v>
      </c>
      <c r="Q171" s="5">
        <v>138780.26</v>
      </c>
      <c r="R171" s="5">
        <v>0</v>
      </c>
      <c r="S171" s="5">
        <v>139063.85999999999</v>
      </c>
      <c r="T171" s="5">
        <v>12608.16</v>
      </c>
      <c r="U171" s="5">
        <v>1200</v>
      </c>
      <c r="V171" s="5">
        <v>0</v>
      </c>
      <c r="W171" s="5">
        <v>13808.16</v>
      </c>
      <c r="X171" s="5">
        <v>177608.83</v>
      </c>
      <c r="Y171" s="5">
        <v>15445.05</v>
      </c>
      <c r="Z171" s="5">
        <v>0</v>
      </c>
      <c r="AA171" s="5">
        <v>193053.88</v>
      </c>
    </row>
    <row r="172" spans="1:27" ht="13.2" x14ac:dyDescent="0.25">
      <c r="A172" s="6">
        <v>40113</v>
      </c>
      <c r="B172" s="6">
        <v>40113</v>
      </c>
      <c r="C172" s="4" t="s">
        <v>31</v>
      </c>
      <c r="D172" s="4" t="s">
        <v>382</v>
      </c>
      <c r="E172" s="4" t="s">
        <v>7</v>
      </c>
      <c r="F172" s="4" t="s">
        <v>32</v>
      </c>
      <c r="G172" s="4" t="s">
        <v>33</v>
      </c>
      <c r="H172" s="4" t="s">
        <v>115</v>
      </c>
      <c r="I172" s="4" t="s">
        <v>115</v>
      </c>
      <c r="J172" s="4" t="s">
        <v>384</v>
      </c>
      <c r="K172" s="4" t="s">
        <v>36</v>
      </c>
      <c r="L172" s="5">
        <v>8630.69</v>
      </c>
      <c r="M172" s="5">
        <v>2119.31</v>
      </c>
      <c r="N172" s="5">
        <v>0</v>
      </c>
      <c r="O172" s="5">
        <v>10750</v>
      </c>
      <c r="P172" s="5">
        <v>6000</v>
      </c>
      <c r="Q172" s="5">
        <v>0</v>
      </c>
      <c r="R172" s="5">
        <v>0</v>
      </c>
      <c r="S172" s="5">
        <v>6000</v>
      </c>
      <c r="T172" s="5">
        <v>0</v>
      </c>
      <c r="U172" s="5">
        <v>2500</v>
      </c>
      <c r="V172" s="5">
        <v>0</v>
      </c>
      <c r="W172" s="5">
        <v>2500</v>
      </c>
      <c r="X172" s="5">
        <v>8630.69</v>
      </c>
      <c r="Y172" s="5">
        <v>10619.31</v>
      </c>
      <c r="Z172" s="5">
        <v>0</v>
      </c>
      <c r="AA172" s="5">
        <v>19250</v>
      </c>
    </row>
    <row r="173" spans="1:27" ht="13.2" x14ac:dyDescent="0.25">
      <c r="A173" s="6">
        <v>39836</v>
      </c>
      <c r="B173" s="6">
        <v>39836</v>
      </c>
      <c r="C173" s="4" t="s">
        <v>31</v>
      </c>
      <c r="D173" s="4" t="s">
        <v>385</v>
      </c>
      <c r="E173" s="4" t="s">
        <v>7</v>
      </c>
      <c r="F173" s="4" t="s">
        <v>32</v>
      </c>
      <c r="G173" s="4" t="s">
        <v>73</v>
      </c>
      <c r="H173" s="4" t="s">
        <v>386</v>
      </c>
      <c r="I173" s="4" t="s">
        <v>387</v>
      </c>
      <c r="J173" s="4" t="s">
        <v>388</v>
      </c>
      <c r="K173" s="4" t="s">
        <v>36</v>
      </c>
      <c r="L173" s="5">
        <v>50586.86</v>
      </c>
      <c r="M173" s="5">
        <v>4192.1000000000004</v>
      </c>
      <c r="N173" s="5">
        <v>0</v>
      </c>
      <c r="O173" s="5">
        <v>54778.96</v>
      </c>
      <c r="P173" s="5">
        <v>433759.99</v>
      </c>
      <c r="Q173" s="5">
        <v>178596.12</v>
      </c>
      <c r="R173" s="5">
        <v>28076.29</v>
      </c>
      <c r="S173" s="5">
        <v>584279.81999999995</v>
      </c>
      <c r="T173" s="5">
        <v>90560</v>
      </c>
      <c r="U173" s="5">
        <v>41721.599999999999</v>
      </c>
      <c r="V173" s="5">
        <v>0</v>
      </c>
      <c r="W173" s="5">
        <v>132281.60000000001</v>
      </c>
      <c r="X173" s="5">
        <v>319742.98</v>
      </c>
      <c r="Y173" s="5">
        <v>479673.69</v>
      </c>
      <c r="Z173" s="5">
        <v>28076.29</v>
      </c>
      <c r="AA173" s="5">
        <v>771340.38</v>
      </c>
    </row>
    <row r="174" spans="1:27" ht="13.2" x14ac:dyDescent="0.25">
      <c r="A174" s="6">
        <v>39851</v>
      </c>
      <c r="B174" s="6">
        <v>39850</v>
      </c>
      <c r="C174" s="4" t="s">
        <v>31</v>
      </c>
      <c r="D174" s="4" t="s">
        <v>389</v>
      </c>
      <c r="E174" s="4" t="s">
        <v>7</v>
      </c>
      <c r="F174" s="4" t="s">
        <v>32</v>
      </c>
      <c r="G174" s="4" t="s">
        <v>38</v>
      </c>
      <c r="H174" s="4" t="s">
        <v>39</v>
      </c>
      <c r="I174" s="4" t="s">
        <v>40</v>
      </c>
      <c r="J174" s="4" t="s">
        <v>75</v>
      </c>
      <c r="K174" s="4" t="s">
        <v>41</v>
      </c>
      <c r="L174" s="5">
        <v>5984.03</v>
      </c>
      <c r="M174" s="5">
        <v>2768.71</v>
      </c>
      <c r="N174" s="5">
        <v>0</v>
      </c>
      <c r="O174" s="5">
        <v>8752.74</v>
      </c>
      <c r="P174" s="5">
        <v>67225.570000000007</v>
      </c>
      <c r="Q174" s="5">
        <v>60884.14</v>
      </c>
      <c r="R174" s="5">
        <v>10000</v>
      </c>
      <c r="S174" s="5">
        <v>118109.71</v>
      </c>
      <c r="T174" s="5">
        <v>12202.17</v>
      </c>
      <c r="U174" s="5">
        <v>6322.39</v>
      </c>
      <c r="V174" s="5">
        <v>0</v>
      </c>
      <c r="W174" s="5">
        <v>18524.560000000001</v>
      </c>
      <c r="X174" s="5">
        <v>79070.34</v>
      </c>
      <c r="Y174" s="5">
        <v>76316.67</v>
      </c>
      <c r="Z174" s="5">
        <v>10000</v>
      </c>
      <c r="AA174" s="5">
        <v>145387.01</v>
      </c>
    </row>
    <row r="175" spans="1:27" ht="13.2" x14ac:dyDescent="0.25">
      <c r="A175" s="6">
        <v>39906</v>
      </c>
      <c r="B175" s="6">
        <v>39905</v>
      </c>
      <c r="C175" s="4" t="s">
        <v>31</v>
      </c>
      <c r="D175" s="4" t="s">
        <v>390</v>
      </c>
      <c r="E175" s="4" t="s">
        <v>7</v>
      </c>
      <c r="F175" s="4" t="s">
        <v>43</v>
      </c>
      <c r="G175" s="4" t="s">
        <v>57</v>
      </c>
      <c r="H175" s="4" t="s">
        <v>111</v>
      </c>
      <c r="I175" s="4" t="s">
        <v>112</v>
      </c>
      <c r="J175" s="4" t="s">
        <v>391</v>
      </c>
      <c r="K175" s="4" t="s">
        <v>36</v>
      </c>
      <c r="L175" s="5">
        <v>5277.35</v>
      </c>
      <c r="M175" s="5">
        <v>400.11</v>
      </c>
      <c r="N175" s="5">
        <v>0</v>
      </c>
      <c r="O175" s="5">
        <v>5677.46</v>
      </c>
      <c r="P175" s="5">
        <v>22440</v>
      </c>
      <c r="Q175" s="5">
        <v>11754.28</v>
      </c>
      <c r="R175" s="5">
        <v>11754.2</v>
      </c>
      <c r="S175" s="5">
        <v>22440.080000000002</v>
      </c>
      <c r="T175" s="5">
        <v>20953.2</v>
      </c>
      <c r="U175" s="5">
        <v>1424.6</v>
      </c>
      <c r="V175" s="5">
        <v>3245.8</v>
      </c>
      <c r="W175" s="5">
        <v>19132</v>
      </c>
      <c r="X175" s="5">
        <v>37984.83</v>
      </c>
      <c r="Y175" s="5">
        <v>24264.71</v>
      </c>
      <c r="Z175" s="5">
        <v>15000</v>
      </c>
      <c r="AA175" s="5">
        <v>47249.54</v>
      </c>
    </row>
    <row r="176" spans="1:27" ht="13.2" x14ac:dyDescent="0.25">
      <c r="A176" s="6">
        <v>41273</v>
      </c>
      <c r="B176" s="6">
        <v>41273</v>
      </c>
      <c r="C176" s="4" t="s">
        <v>31</v>
      </c>
      <c r="D176" s="4" t="s">
        <v>392</v>
      </c>
      <c r="E176" s="4" t="s">
        <v>7</v>
      </c>
      <c r="F176" s="4" t="s">
        <v>32</v>
      </c>
      <c r="G176" s="4" t="s">
        <v>73</v>
      </c>
      <c r="H176" s="4" t="s">
        <v>87</v>
      </c>
      <c r="I176" s="4" t="s">
        <v>393</v>
      </c>
      <c r="J176" s="4" t="s">
        <v>89</v>
      </c>
      <c r="K176" s="4" t="s">
        <v>36</v>
      </c>
      <c r="L176" s="5">
        <v>1615.33</v>
      </c>
      <c r="M176" s="5">
        <v>0</v>
      </c>
      <c r="N176" s="5">
        <v>0</v>
      </c>
      <c r="O176" s="5">
        <v>1615.33</v>
      </c>
      <c r="P176" s="5">
        <v>0</v>
      </c>
      <c r="Q176" s="5">
        <v>0</v>
      </c>
      <c r="R176" s="5">
        <v>0</v>
      </c>
      <c r="S176" s="5">
        <v>0</v>
      </c>
      <c r="T176" s="5">
        <v>468.41</v>
      </c>
      <c r="U176" s="5">
        <v>0</v>
      </c>
      <c r="V176" s="5">
        <v>0</v>
      </c>
      <c r="W176" s="5">
        <v>468.41</v>
      </c>
      <c r="X176" s="5">
        <v>2083.7399999999998</v>
      </c>
      <c r="Y176" s="5">
        <v>0</v>
      </c>
      <c r="Z176" s="5">
        <v>0</v>
      </c>
      <c r="AA176" s="5">
        <v>2083.7399999999998</v>
      </c>
    </row>
    <row r="177" spans="1:27" ht="13.2" x14ac:dyDescent="0.25">
      <c r="A177" s="6">
        <v>39934</v>
      </c>
      <c r="B177" s="6">
        <v>39934</v>
      </c>
      <c r="C177" s="4" t="s">
        <v>31</v>
      </c>
      <c r="D177" s="4" t="s">
        <v>394</v>
      </c>
      <c r="E177" s="4" t="s">
        <v>7</v>
      </c>
      <c r="F177" s="4" t="s">
        <v>32</v>
      </c>
      <c r="G177" s="4" t="s">
        <v>38</v>
      </c>
      <c r="H177" s="4" t="s">
        <v>39</v>
      </c>
      <c r="I177" s="4" t="s">
        <v>40</v>
      </c>
      <c r="J177" s="4" t="s">
        <v>75</v>
      </c>
      <c r="K177" s="4" t="s">
        <v>41</v>
      </c>
      <c r="L177" s="5">
        <v>5794.54</v>
      </c>
      <c r="M177" s="5">
        <v>2461.29</v>
      </c>
      <c r="N177" s="5">
        <v>0</v>
      </c>
      <c r="O177" s="5">
        <v>8255.83</v>
      </c>
      <c r="P177" s="5">
        <v>1700.5</v>
      </c>
      <c r="Q177" s="5">
        <v>66615.77</v>
      </c>
      <c r="R177" s="5">
        <v>0</v>
      </c>
      <c r="S177" s="5">
        <v>68316.27</v>
      </c>
      <c r="T177" s="5">
        <v>3390.83</v>
      </c>
      <c r="U177" s="5">
        <v>5000</v>
      </c>
      <c r="V177" s="5">
        <v>0</v>
      </c>
      <c r="W177" s="5">
        <v>8390.83</v>
      </c>
      <c r="X177" s="5">
        <v>75801.14</v>
      </c>
      <c r="Y177" s="5">
        <v>9161.7900000000009</v>
      </c>
      <c r="Z177" s="5">
        <v>0</v>
      </c>
      <c r="AA177" s="5">
        <v>84962.93</v>
      </c>
    </row>
    <row r="178" spans="1:27" ht="13.2" x14ac:dyDescent="0.25">
      <c r="A178" s="6">
        <v>40163</v>
      </c>
      <c r="B178" s="6">
        <v>40163</v>
      </c>
      <c r="C178" s="4" t="s">
        <v>31</v>
      </c>
      <c r="D178" s="4" t="s">
        <v>397</v>
      </c>
      <c r="E178" s="4" t="s">
        <v>7</v>
      </c>
      <c r="F178" s="4" t="s">
        <v>32</v>
      </c>
      <c r="G178" s="4" t="s">
        <v>368</v>
      </c>
      <c r="H178" s="4" t="s">
        <v>398</v>
      </c>
      <c r="I178" s="4" t="s">
        <v>399</v>
      </c>
      <c r="J178" s="4" t="s">
        <v>400</v>
      </c>
      <c r="K178" s="4" t="s">
        <v>36</v>
      </c>
      <c r="L178" s="5">
        <v>15605.71</v>
      </c>
      <c r="M178" s="5">
        <v>2500</v>
      </c>
      <c r="N178" s="5">
        <v>0</v>
      </c>
      <c r="O178" s="5">
        <v>18105.71</v>
      </c>
      <c r="P178" s="5">
        <v>68906.080000000002</v>
      </c>
      <c r="Q178" s="5">
        <v>155634.89000000001</v>
      </c>
      <c r="R178" s="5">
        <v>0</v>
      </c>
      <c r="S178" s="5">
        <v>224540.97</v>
      </c>
      <c r="T178" s="5">
        <v>16285.49</v>
      </c>
      <c r="U178" s="5">
        <v>4883.21</v>
      </c>
      <c r="V178" s="5">
        <v>0</v>
      </c>
      <c r="W178" s="5">
        <v>21168.7</v>
      </c>
      <c r="X178" s="5">
        <v>187526.09</v>
      </c>
      <c r="Y178" s="5">
        <v>76289.289999999994</v>
      </c>
      <c r="Z178" s="5">
        <v>0</v>
      </c>
      <c r="AA178" s="5">
        <v>263815.38</v>
      </c>
    </row>
    <row r="179" spans="1:27" ht="13.2" x14ac:dyDescent="0.25">
      <c r="A179" s="6">
        <v>40099</v>
      </c>
      <c r="B179" s="6">
        <v>40099</v>
      </c>
      <c r="C179" s="4" t="s">
        <v>31</v>
      </c>
      <c r="D179" s="4" t="s">
        <v>402</v>
      </c>
      <c r="E179" s="4" t="s">
        <v>7</v>
      </c>
      <c r="F179" s="4" t="s">
        <v>72</v>
      </c>
      <c r="G179" s="4" t="s">
        <v>57</v>
      </c>
      <c r="H179" s="4" t="s">
        <v>58</v>
      </c>
      <c r="I179" s="4" t="s">
        <v>83</v>
      </c>
      <c r="J179" s="4" t="s">
        <v>403</v>
      </c>
      <c r="K179" s="4" t="s">
        <v>36</v>
      </c>
      <c r="L179" s="5">
        <v>7646.52</v>
      </c>
      <c r="M179" s="5">
        <v>5745.75</v>
      </c>
      <c r="N179" s="5">
        <v>0</v>
      </c>
      <c r="O179" s="5">
        <v>13392.27</v>
      </c>
      <c r="P179" s="5">
        <v>508.29</v>
      </c>
      <c r="Q179" s="5">
        <v>122959.71</v>
      </c>
      <c r="R179" s="5">
        <v>0</v>
      </c>
      <c r="S179" s="5">
        <v>123468</v>
      </c>
      <c r="T179" s="5">
        <v>83573.39</v>
      </c>
      <c r="U179" s="5">
        <v>744.34</v>
      </c>
      <c r="V179" s="5">
        <v>0</v>
      </c>
      <c r="W179" s="5">
        <v>84317.73</v>
      </c>
      <c r="X179" s="5">
        <v>214179.62</v>
      </c>
      <c r="Y179" s="5">
        <v>6998.38</v>
      </c>
      <c r="Z179" s="5">
        <v>0</v>
      </c>
      <c r="AA179" s="5">
        <v>221178</v>
      </c>
    </row>
    <row r="180" spans="1:27" ht="13.2" x14ac:dyDescent="0.25">
      <c r="A180" s="6">
        <v>40107</v>
      </c>
      <c r="B180" s="6">
        <v>40107</v>
      </c>
      <c r="C180" s="4" t="s">
        <v>31</v>
      </c>
      <c r="D180" s="4" t="s">
        <v>383</v>
      </c>
      <c r="E180" s="4" t="s">
        <v>7</v>
      </c>
      <c r="F180" s="4" t="s">
        <v>43</v>
      </c>
      <c r="G180" s="4" t="s">
        <v>38</v>
      </c>
      <c r="H180" s="4" t="s">
        <v>39</v>
      </c>
      <c r="I180" s="4" t="s">
        <v>238</v>
      </c>
      <c r="J180" s="4" t="s">
        <v>75</v>
      </c>
      <c r="K180" s="4" t="s">
        <v>41</v>
      </c>
      <c r="L180" s="5">
        <v>2887.43</v>
      </c>
      <c r="M180" s="5">
        <v>1176.99</v>
      </c>
      <c r="N180" s="5">
        <v>0</v>
      </c>
      <c r="O180" s="5">
        <v>4064.42</v>
      </c>
      <c r="P180" s="5">
        <v>954.32</v>
      </c>
      <c r="Q180" s="5">
        <v>14743.38</v>
      </c>
      <c r="R180" s="5">
        <v>0</v>
      </c>
      <c r="S180" s="5">
        <v>15697.7</v>
      </c>
      <c r="T180" s="5">
        <v>3802.68</v>
      </c>
      <c r="U180" s="5">
        <v>500</v>
      </c>
      <c r="V180" s="5">
        <v>0</v>
      </c>
      <c r="W180" s="5">
        <v>4302.68</v>
      </c>
      <c r="X180" s="5">
        <v>21433.49</v>
      </c>
      <c r="Y180" s="5">
        <v>2631.31</v>
      </c>
      <c r="Z180" s="5">
        <v>0</v>
      </c>
      <c r="AA180" s="5">
        <v>24064.799999999999</v>
      </c>
    </row>
    <row r="181" spans="1:27" ht="13.2" x14ac:dyDescent="0.25">
      <c r="A181" s="6">
        <v>40117</v>
      </c>
      <c r="B181" s="6">
        <v>40117</v>
      </c>
      <c r="C181" s="4" t="s">
        <v>31</v>
      </c>
      <c r="D181" s="4" t="s">
        <v>383</v>
      </c>
      <c r="E181" s="4" t="s">
        <v>7</v>
      </c>
      <c r="F181" s="4" t="s">
        <v>32</v>
      </c>
      <c r="G181" s="4" t="s">
        <v>60</v>
      </c>
      <c r="H181" s="4" t="s">
        <v>61</v>
      </c>
      <c r="I181" s="4" t="s">
        <v>62</v>
      </c>
      <c r="J181" s="4" t="s">
        <v>133</v>
      </c>
      <c r="K181" s="4" t="s">
        <v>36</v>
      </c>
      <c r="L181" s="5">
        <v>23850.49</v>
      </c>
      <c r="M181" s="5">
        <v>3460.31</v>
      </c>
      <c r="N181" s="5">
        <v>0</v>
      </c>
      <c r="O181" s="5">
        <v>27310.799999999999</v>
      </c>
      <c r="P181" s="5">
        <v>152930.54999999999</v>
      </c>
      <c r="Q181" s="5">
        <v>271358.45</v>
      </c>
      <c r="R181" s="5">
        <v>0</v>
      </c>
      <c r="S181" s="5">
        <v>424289</v>
      </c>
      <c r="T181" s="5">
        <v>38904.22</v>
      </c>
      <c r="U181" s="5">
        <v>34562.78</v>
      </c>
      <c r="V181" s="5">
        <v>0</v>
      </c>
      <c r="W181" s="5">
        <v>73467</v>
      </c>
      <c r="X181" s="5">
        <v>334113.15999999997</v>
      </c>
      <c r="Y181" s="5">
        <v>190953.64</v>
      </c>
      <c r="Z181" s="5">
        <v>0</v>
      </c>
      <c r="AA181" s="5">
        <v>525066.80000000005</v>
      </c>
    </row>
    <row r="182" spans="1:27" ht="13.2" x14ac:dyDescent="0.25">
      <c r="A182" s="6">
        <v>40149</v>
      </c>
      <c r="B182" s="6">
        <v>40149</v>
      </c>
      <c r="C182" s="4" t="s">
        <v>31</v>
      </c>
      <c r="D182" s="4" t="s">
        <v>407</v>
      </c>
      <c r="E182" s="4" t="s">
        <v>7</v>
      </c>
      <c r="F182" s="4" t="s">
        <v>72</v>
      </c>
      <c r="G182" s="4" t="s">
        <v>38</v>
      </c>
      <c r="H182" s="4" t="s">
        <v>39</v>
      </c>
      <c r="I182" s="4" t="s">
        <v>99</v>
      </c>
      <c r="J182" s="4" t="s">
        <v>75</v>
      </c>
      <c r="K182" s="4" t="s">
        <v>41</v>
      </c>
      <c r="L182" s="5">
        <v>15098.23</v>
      </c>
      <c r="M182" s="5">
        <v>6691.83</v>
      </c>
      <c r="N182" s="5">
        <v>0</v>
      </c>
      <c r="O182" s="5">
        <v>21790.06</v>
      </c>
      <c r="P182" s="5">
        <v>39853.14</v>
      </c>
      <c r="Q182" s="5">
        <v>107822.54</v>
      </c>
      <c r="R182" s="5">
        <v>0</v>
      </c>
      <c r="S182" s="5">
        <v>147675.68</v>
      </c>
      <c r="T182" s="5">
        <v>50588.51</v>
      </c>
      <c r="U182" s="5">
        <v>20272.25</v>
      </c>
      <c r="V182" s="5">
        <v>0</v>
      </c>
      <c r="W182" s="5">
        <v>70860.759999999995</v>
      </c>
      <c r="X182" s="5">
        <v>173509.28</v>
      </c>
      <c r="Y182" s="5">
        <v>66817.22</v>
      </c>
      <c r="Z182" s="5">
        <v>0</v>
      </c>
      <c r="AA182" s="5">
        <v>240326.5</v>
      </c>
    </row>
    <row r="183" spans="1:27" ht="13.2" x14ac:dyDescent="0.25">
      <c r="A183" s="6">
        <v>40148</v>
      </c>
      <c r="B183" s="6">
        <v>40148</v>
      </c>
      <c r="C183" s="4" t="s">
        <v>31</v>
      </c>
      <c r="D183" s="4" t="s">
        <v>408</v>
      </c>
      <c r="E183" s="4" t="s">
        <v>7</v>
      </c>
      <c r="F183" s="4" t="s">
        <v>32</v>
      </c>
      <c r="G183" s="4" t="s">
        <v>57</v>
      </c>
      <c r="H183" s="4" t="s">
        <v>111</v>
      </c>
      <c r="I183" s="4" t="s">
        <v>112</v>
      </c>
      <c r="J183" s="4" t="s">
        <v>409</v>
      </c>
      <c r="K183" s="4" t="s">
        <v>36</v>
      </c>
      <c r="L183" s="5">
        <v>57104.61</v>
      </c>
      <c r="M183" s="5">
        <v>19085.05</v>
      </c>
      <c r="N183" s="5">
        <v>0</v>
      </c>
      <c r="O183" s="5">
        <v>76189.66</v>
      </c>
      <c r="P183" s="5">
        <v>87427.97</v>
      </c>
      <c r="Q183" s="5">
        <v>273758.34999999998</v>
      </c>
      <c r="R183" s="5">
        <v>0</v>
      </c>
      <c r="S183" s="5">
        <v>361186.32</v>
      </c>
      <c r="T183" s="5">
        <v>94338.17</v>
      </c>
      <c r="U183" s="5">
        <v>5017.1099999999997</v>
      </c>
      <c r="V183" s="5">
        <v>0</v>
      </c>
      <c r="W183" s="5">
        <v>99355.28</v>
      </c>
      <c r="X183" s="5">
        <v>425201.13</v>
      </c>
      <c r="Y183" s="5">
        <v>111530.13</v>
      </c>
      <c r="Z183" s="5">
        <v>0</v>
      </c>
      <c r="AA183" s="5">
        <v>536731.26</v>
      </c>
    </row>
    <row r="184" spans="1:27" ht="13.2" x14ac:dyDescent="0.25">
      <c r="A184" s="6">
        <v>40166</v>
      </c>
      <c r="B184" s="6">
        <v>40166</v>
      </c>
      <c r="C184" s="4" t="s">
        <v>31</v>
      </c>
      <c r="D184" s="4" t="s">
        <v>410</v>
      </c>
      <c r="E184" s="4" t="s">
        <v>7</v>
      </c>
      <c r="F184" s="4" t="s">
        <v>32</v>
      </c>
      <c r="G184" s="4" t="s">
        <v>73</v>
      </c>
      <c r="H184" s="4" t="s">
        <v>386</v>
      </c>
      <c r="I184" s="4" t="s">
        <v>411</v>
      </c>
      <c r="J184" s="4" t="s">
        <v>388</v>
      </c>
      <c r="K184" s="4" t="s">
        <v>36</v>
      </c>
      <c r="L184" s="5">
        <v>23407.41</v>
      </c>
      <c r="M184" s="5">
        <v>2637.82</v>
      </c>
      <c r="N184" s="5">
        <v>0</v>
      </c>
      <c r="O184" s="5">
        <v>26045.23</v>
      </c>
      <c r="P184" s="5">
        <v>2682</v>
      </c>
      <c r="Q184" s="5">
        <v>104343.01</v>
      </c>
      <c r="R184" s="5">
        <v>0</v>
      </c>
      <c r="S184" s="5">
        <v>107025.01</v>
      </c>
      <c r="T184" s="5">
        <v>55241.24</v>
      </c>
      <c r="U184" s="5">
        <v>3484.01</v>
      </c>
      <c r="V184" s="5">
        <v>0</v>
      </c>
      <c r="W184" s="5">
        <v>58725.25</v>
      </c>
      <c r="X184" s="5">
        <v>182991.66</v>
      </c>
      <c r="Y184" s="5">
        <v>8803.83</v>
      </c>
      <c r="Z184" s="5">
        <v>0</v>
      </c>
      <c r="AA184" s="5">
        <v>191795.49</v>
      </c>
    </row>
    <row r="185" spans="1:27" ht="13.2" x14ac:dyDescent="0.25">
      <c r="A185" s="6">
        <v>40217</v>
      </c>
      <c r="B185" s="6">
        <v>40217</v>
      </c>
      <c r="C185" s="4" t="s">
        <v>31</v>
      </c>
      <c r="D185" s="4" t="s">
        <v>412</v>
      </c>
      <c r="E185" s="4" t="s">
        <v>7</v>
      </c>
      <c r="F185" s="4" t="s">
        <v>32</v>
      </c>
      <c r="G185" s="4" t="s">
        <v>38</v>
      </c>
      <c r="H185" s="4" t="s">
        <v>39</v>
      </c>
      <c r="I185" s="4" t="s">
        <v>51</v>
      </c>
      <c r="J185" s="4" t="s">
        <v>75</v>
      </c>
      <c r="K185" s="4" t="s">
        <v>41</v>
      </c>
      <c r="L185" s="5">
        <v>14618.93</v>
      </c>
      <c r="M185" s="5">
        <v>0</v>
      </c>
      <c r="N185" s="5">
        <v>0</v>
      </c>
      <c r="O185" s="5">
        <v>14618.93</v>
      </c>
      <c r="P185" s="5">
        <v>0</v>
      </c>
      <c r="Q185" s="5">
        <v>72189.600000000006</v>
      </c>
      <c r="R185" s="5">
        <v>0</v>
      </c>
      <c r="S185" s="5">
        <v>72189.600000000006</v>
      </c>
      <c r="T185" s="5">
        <v>7253.35</v>
      </c>
      <c r="U185" s="5">
        <v>0</v>
      </c>
      <c r="V185" s="5">
        <v>0</v>
      </c>
      <c r="W185" s="5">
        <v>7253.35</v>
      </c>
      <c r="X185" s="5">
        <v>94061.88</v>
      </c>
      <c r="Y185" s="5">
        <v>0</v>
      </c>
      <c r="Z185" s="5">
        <v>0</v>
      </c>
      <c r="AA185" s="5">
        <v>94061.88</v>
      </c>
    </row>
    <row r="186" spans="1:27" ht="13.2" x14ac:dyDescent="0.25">
      <c r="A186" s="6">
        <v>40223</v>
      </c>
      <c r="B186" s="6">
        <v>40223</v>
      </c>
      <c r="C186" s="4" t="s">
        <v>31</v>
      </c>
      <c r="D186" s="4" t="s">
        <v>415</v>
      </c>
      <c r="E186" s="4" t="s">
        <v>7</v>
      </c>
      <c r="F186" s="4" t="s">
        <v>32</v>
      </c>
      <c r="G186" s="4" t="s">
        <v>38</v>
      </c>
      <c r="H186" s="4" t="s">
        <v>39</v>
      </c>
      <c r="I186" s="4" t="s">
        <v>48</v>
      </c>
      <c r="J186" s="4" t="s">
        <v>75</v>
      </c>
      <c r="K186" s="4" t="s">
        <v>41</v>
      </c>
      <c r="L186" s="5">
        <v>22983.51</v>
      </c>
      <c r="M186" s="5">
        <v>876.44</v>
      </c>
      <c r="N186" s="5">
        <v>0</v>
      </c>
      <c r="O186" s="5">
        <v>23859.95</v>
      </c>
      <c r="P186" s="5">
        <v>31102.61</v>
      </c>
      <c r="Q186" s="5">
        <v>59865.29</v>
      </c>
      <c r="R186" s="5">
        <v>43220.14</v>
      </c>
      <c r="S186" s="5">
        <v>47747.76</v>
      </c>
      <c r="T186" s="5">
        <v>10819.88</v>
      </c>
      <c r="U186" s="5">
        <v>2880.62</v>
      </c>
      <c r="V186" s="5">
        <v>0</v>
      </c>
      <c r="W186" s="5">
        <v>13700.5</v>
      </c>
      <c r="X186" s="5">
        <v>93668.68</v>
      </c>
      <c r="Y186" s="5">
        <v>34859.67</v>
      </c>
      <c r="Z186" s="5">
        <v>43220.14</v>
      </c>
      <c r="AA186" s="5">
        <v>85308.21</v>
      </c>
    </row>
    <row r="187" spans="1:27" ht="13.2" x14ac:dyDescent="0.25">
      <c r="A187" s="6">
        <v>40221</v>
      </c>
      <c r="B187" s="6">
        <v>40221</v>
      </c>
      <c r="C187" s="4" t="s">
        <v>31</v>
      </c>
      <c r="D187" s="4" t="s">
        <v>414</v>
      </c>
      <c r="E187" s="4" t="s">
        <v>7</v>
      </c>
      <c r="F187" s="4" t="s">
        <v>43</v>
      </c>
      <c r="G187" s="4" t="s">
        <v>57</v>
      </c>
      <c r="H187" s="4" t="s">
        <v>79</v>
      </c>
      <c r="I187" s="4" t="s">
        <v>186</v>
      </c>
      <c r="J187" s="4" t="s">
        <v>416</v>
      </c>
      <c r="K187" s="4" t="s">
        <v>36</v>
      </c>
      <c r="L187" s="5">
        <v>85970.52</v>
      </c>
      <c r="M187" s="5">
        <v>3041.98</v>
      </c>
      <c r="N187" s="5">
        <v>0</v>
      </c>
      <c r="O187" s="5">
        <v>89012.5</v>
      </c>
      <c r="P187" s="5">
        <v>580.79999999999995</v>
      </c>
      <c r="Q187" s="5">
        <v>256077.51</v>
      </c>
      <c r="R187" s="5">
        <v>0</v>
      </c>
      <c r="S187" s="5">
        <v>256658.31</v>
      </c>
      <c r="T187" s="5">
        <v>49717</v>
      </c>
      <c r="U187" s="5">
        <v>10571.61</v>
      </c>
      <c r="V187" s="5">
        <v>0</v>
      </c>
      <c r="W187" s="5">
        <v>60288.61</v>
      </c>
      <c r="X187" s="5">
        <v>391765.03</v>
      </c>
      <c r="Y187" s="5">
        <v>14194.39</v>
      </c>
      <c r="Z187" s="5">
        <v>0</v>
      </c>
      <c r="AA187" s="5">
        <v>405959.42</v>
      </c>
    </row>
    <row r="188" spans="1:27" ht="13.2" x14ac:dyDescent="0.25">
      <c r="A188" s="6">
        <v>40226</v>
      </c>
      <c r="B188" s="6">
        <v>40226</v>
      </c>
      <c r="C188" s="4" t="s">
        <v>31</v>
      </c>
      <c r="D188" s="4" t="s">
        <v>413</v>
      </c>
      <c r="E188" s="4" t="s">
        <v>7</v>
      </c>
      <c r="F188" s="4" t="s">
        <v>43</v>
      </c>
      <c r="G188" s="4" t="s">
        <v>60</v>
      </c>
      <c r="H188" s="4" t="s">
        <v>61</v>
      </c>
      <c r="I188" s="4" t="s">
        <v>141</v>
      </c>
      <c r="J188" s="4" t="s">
        <v>133</v>
      </c>
      <c r="K188" s="4" t="s">
        <v>36</v>
      </c>
      <c r="L188" s="5">
        <v>22435.88</v>
      </c>
      <c r="M188" s="5">
        <v>37433.01</v>
      </c>
      <c r="N188" s="5">
        <v>0</v>
      </c>
      <c r="O188" s="5">
        <v>59868.89</v>
      </c>
      <c r="P188" s="5">
        <v>281587.01</v>
      </c>
      <c r="Q188" s="5">
        <v>164393.13</v>
      </c>
      <c r="R188" s="5">
        <v>0</v>
      </c>
      <c r="S188" s="5">
        <v>445980.14</v>
      </c>
      <c r="T188" s="5">
        <v>82285.17</v>
      </c>
      <c r="U188" s="5">
        <v>41116.39</v>
      </c>
      <c r="V188" s="5">
        <v>0</v>
      </c>
      <c r="W188" s="5">
        <v>123401.56</v>
      </c>
      <c r="X188" s="5">
        <v>269114.18</v>
      </c>
      <c r="Y188" s="5">
        <v>360136.41</v>
      </c>
      <c r="Z188" s="5">
        <v>0</v>
      </c>
      <c r="AA188" s="5">
        <v>629250.59</v>
      </c>
    </row>
    <row r="189" spans="1:27" ht="13.2" x14ac:dyDescent="0.25">
      <c r="A189" s="6">
        <v>40246</v>
      </c>
      <c r="B189" s="6">
        <v>40246</v>
      </c>
      <c r="C189" s="4" t="s">
        <v>31</v>
      </c>
      <c r="D189" s="4" t="s">
        <v>367</v>
      </c>
      <c r="E189" s="4" t="s">
        <v>7</v>
      </c>
      <c r="F189" s="4" t="s">
        <v>72</v>
      </c>
      <c r="G189" s="4" t="s">
        <v>60</v>
      </c>
      <c r="H189" s="4" t="s">
        <v>61</v>
      </c>
      <c r="I189" s="4" t="s">
        <v>93</v>
      </c>
      <c r="J189" s="4" t="s">
        <v>417</v>
      </c>
      <c r="K189" s="4" t="s">
        <v>36</v>
      </c>
      <c r="L189" s="5">
        <v>16991.759999999998</v>
      </c>
      <c r="M189" s="5">
        <v>2740.66</v>
      </c>
      <c r="N189" s="5">
        <v>0</v>
      </c>
      <c r="O189" s="5">
        <v>19732.419999999998</v>
      </c>
      <c r="P189" s="5">
        <v>8065.15</v>
      </c>
      <c r="Q189" s="5">
        <v>170144.85</v>
      </c>
      <c r="R189" s="5">
        <v>0</v>
      </c>
      <c r="S189" s="5">
        <v>178210</v>
      </c>
      <c r="T189" s="5">
        <v>88588.32</v>
      </c>
      <c r="U189" s="5">
        <v>8625.27</v>
      </c>
      <c r="V189" s="5">
        <v>0</v>
      </c>
      <c r="W189" s="5">
        <v>97213.59</v>
      </c>
      <c r="X189" s="5">
        <v>275724.93</v>
      </c>
      <c r="Y189" s="5">
        <v>19431.080000000002</v>
      </c>
      <c r="Z189" s="5">
        <v>0</v>
      </c>
      <c r="AA189" s="5">
        <v>295156.01</v>
      </c>
    </row>
    <row r="190" spans="1:27" ht="13.2" x14ac:dyDescent="0.25">
      <c r="A190" s="6">
        <v>40276</v>
      </c>
      <c r="B190" s="6">
        <v>40276</v>
      </c>
      <c r="C190" s="4" t="s">
        <v>31</v>
      </c>
      <c r="D190" s="4" t="s">
        <v>318</v>
      </c>
      <c r="E190" s="4" t="s">
        <v>7</v>
      </c>
      <c r="F190" s="4" t="s">
        <v>32</v>
      </c>
      <c r="G190" s="4" t="s">
        <v>57</v>
      </c>
      <c r="H190" s="4" t="s">
        <v>79</v>
      </c>
      <c r="I190" s="4" t="s">
        <v>186</v>
      </c>
      <c r="J190" s="4" t="s">
        <v>418</v>
      </c>
      <c r="K190" s="4" t="s">
        <v>36</v>
      </c>
      <c r="L190" s="5">
        <v>36370.58</v>
      </c>
      <c r="M190" s="5">
        <v>50</v>
      </c>
      <c r="N190" s="5">
        <v>0</v>
      </c>
      <c r="O190" s="5">
        <v>36420.58</v>
      </c>
      <c r="P190" s="5">
        <v>5000</v>
      </c>
      <c r="Q190" s="5">
        <v>195164.87</v>
      </c>
      <c r="R190" s="5">
        <v>0</v>
      </c>
      <c r="S190" s="5">
        <v>200164.87</v>
      </c>
      <c r="T190" s="5">
        <v>35456.089999999997</v>
      </c>
      <c r="U190" s="5">
        <v>100</v>
      </c>
      <c r="V190" s="5">
        <v>0</v>
      </c>
      <c r="W190" s="5">
        <v>35556.089999999997</v>
      </c>
      <c r="X190" s="5">
        <v>266991.53999999998</v>
      </c>
      <c r="Y190" s="5">
        <v>5150</v>
      </c>
      <c r="Z190" s="5">
        <v>0</v>
      </c>
      <c r="AA190" s="5">
        <v>272141.53999999998</v>
      </c>
    </row>
    <row r="191" spans="1:27" ht="13.2" x14ac:dyDescent="0.25">
      <c r="A191" s="6">
        <v>40310</v>
      </c>
      <c r="B191" s="6">
        <v>40310</v>
      </c>
      <c r="C191" s="4" t="s">
        <v>31</v>
      </c>
      <c r="D191" s="4" t="s">
        <v>420</v>
      </c>
      <c r="E191" s="4" t="s">
        <v>7</v>
      </c>
      <c r="F191" s="4" t="s">
        <v>32</v>
      </c>
      <c r="G191" s="4" t="s">
        <v>38</v>
      </c>
      <c r="H191" s="4" t="s">
        <v>39</v>
      </c>
      <c r="I191" s="4" t="s">
        <v>40</v>
      </c>
      <c r="J191" s="4" t="s">
        <v>75</v>
      </c>
      <c r="K191" s="4" t="s">
        <v>41</v>
      </c>
      <c r="L191" s="5">
        <v>11882.19</v>
      </c>
      <c r="M191" s="5">
        <v>25864.31</v>
      </c>
      <c r="N191" s="5">
        <v>0</v>
      </c>
      <c r="O191" s="5">
        <v>37746.5</v>
      </c>
      <c r="P191" s="5">
        <v>69331.91</v>
      </c>
      <c r="Q191" s="5">
        <v>123617.60000000001</v>
      </c>
      <c r="R191" s="5">
        <v>32171.39</v>
      </c>
      <c r="S191" s="5">
        <v>160778.12</v>
      </c>
      <c r="T191" s="5">
        <v>74896.03</v>
      </c>
      <c r="U191" s="5">
        <v>29527.47</v>
      </c>
      <c r="V191" s="5">
        <v>0</v>
      </c>
      <c r="W191" s="5">
        <v>104423.5</v>
      </c>
      <c r="X191" s="5">
        <v>210395.82</v>
      </c>
      <c r="Y191" s="5">
        <v>124723.69</v>
      </c>
      <c r="Z191" s="5">
        <v>32171.39</v>
      </c>
      <c r="AA191" s="5">
        <v>302948.12</v>
      </c>
    </row>
    <row r="192" spans="1:27" ht="13.2" x14ac:dyDescent="0.25">
      <c r="A192" s="6">
        <v>40334</v>
      </c>
      <c r="B192" s="6">
        <v>40334</v>
      </c>
      <c r="C192" s="4" t="s">
        <v>31</v>
      </c>
      <c r="D192" s="4" t="s">
        <v>421</v>
      </c>
      <c r="E192" s="4" t="s">
        <v>7</v>
      </c>
      <c r="F192" s="4" t="s">
        <v>32</v>
      </c>
      <c r="G192" s="4" t="s">
        <v>38</v>
      </c>
      <c r="H192" s="4" t="s">
        <v>39</v>
      </c>
      <c r="I192" s="4" t="s">
        <v>40</v>
      </c>
      <c r="J192" s="4" t="s">
        <v>75</v>
      </c>
      <c r="K192" s="4" t="s">
        <v>41</v>
      </c>
      <c r="L192" s="5">
        <v>12744.61</v>
      </c>
      <c r="M192" s="5">
        <v>296.64</v>
      </c>
      <c r="N192" s="5">
        <v>0</v>
      </c>
      <c r="O192" s="5">
        <v>13041.25</v>
      </c>
      <c r="P192" s="5">
        <v>5057.1400000000003</v>
      </c>
      <c r="Q192" s="5">
        <v>48750.86</v>
      </c>
      <c r="R192" s="5">
        <v>0</v>
      </c>
      <c r="S192" s="5">
        <v>53808</v>
      </c>
      <c r="T192" s="5">
        <v>18000.23</v>
      </c>
      <c r="U192" s="5">
        <v>5122.8100000000004</v>
      </c>
      <c r="V192" s="5">
        <v>0</v>
      </c>
      <c r="W192" s="5">
        <v>23123.040000000001</v>
      </c>
      <c r="X192" s="5">
        <v>79495.7</v>
      </c>
      <c r="Y192" s="5">
        <v>10476.59</v>
      </c>
      <c r="Z192" s="5">
        <v>0</v>
      </c>
      <c r="AA192" s="5">
        <v>89972.29</v>
      </c>
    </row>
    <row r="193" spans="1:27" ht="13.2" x14ac:dyDescent="0.25">
      <c r="A193" s="6">
        <v>40335</v>
      </c>
      <c r="B193" s="6">
        <v>40335</v>
      </c>
      <c r="C193" s="4" t="s">
        <v>31</v>
      </c>
      <c r="D193" s="4" t="s">
        <v>422</v>
      </c>
      <c r="E193" s="4" t="s">
        <v>7</v>
      </c>
      <c r="F193" s="4" t="s">
        <v>43</v>
      </c>
      <c r="G193" s="4" t="s">
        <v>38</v>
      </c>
      <c r="H193" s="4" t="s">
        <v>39</v>
      </c>
      <c r="I193" s="4" t="s">
        <v>238</v>
      </c>
      <c r="J193" s="4" t="s">
        <v>395</v>
      </c>
      <c r="K193" s="4" t="s">
        <v>41</v>
      </c>
      <c r="L193" s="5">
        <v>1996.01</v>
      </c>
      <c r="M193" s="5">
        <v>627.24</v>
      </c>
      <c r="N193" s="5">
        <v>0</v>
      </c>
      <c r="O193" s="5">
        <v>2623.25</v>
      </c>
      <c r="P193" s="5">
        <v>1636.25</v>
      </c>
      <c r="Q193" s="5">
        <v>20069.11</v>
      </c>
      <c r="R193" s="5">
        <v>0</v>
      </c>
      <c r="S193" s="5">
        <v>21705.360000000001</v>
      </c>
      <c r="T193" s="5">
        <v>2526.1799999999998</v>
      </c>
      <c r="U193" s="5">
        <v>3315.57</v>
      </c>
      <c r="V193" s="5">
        <v>0</v>
      </c>
      <c r="W193" s="5">
        <v>5841.75</v>
      </c>
      <c r="X193" s="5">
        <v>24591.3</v>
      </c>
      <c r="Y193" s="5">
        <v>5579.06</v>
      </c>
      <c r="Z193" s="5">
        <v>0</v>
      </c>
      <c r="AA193" s="5">
        <v>30170.36</v>
      </c>
    </row>
    <row r="194" spans="1:27" ht="13.2" x14ac:dyDescent="0.25">
      <c r="A194" s="6">
        <v>40377</v>
      </c>
      <c r="B194" s="6">
        <v>40377</v>
      </c>
      <c r="C194" s="4" t="s">
        <v>31</v>
      </c>
      <c r="D194" s="4" t="s">
        <v>423</v>
      </c>
      <c r="E194" s="4" t="s">
        <v>7</v>
      </c>
      <c r="F194" s="4" t="s">
        <v>32</v>
      </c>
      <c r="G194" s="4" t="s">
        <v>38</v>
      </c>
      <c r="H194" s="4" t="s">
        <v>39</v>
      </c>
      <c r="I194" s="4" t="s">
        <v>50</v>
      </c>
      <c r="J194" s="4" t="s">
        <v>75</v>
      </c>
      <c r="K194" s="4" t="s">
        <v>41</v>
      </c>
      <c r="L194" s="5">
        <v>26176.87</v>
      </c>
      <c r="M194" s="5">
        <v>3879.32</v>
      </c>
      <c r="N194" s="5">
        <v>0</v>
      </c>
      <c r="O194" s="5">
        <v>30056.19</v>
      </c>
      <c r="P194" s="5">
        <v>0</v>
      </c>
      <c r="Q194" s="5">
        <v>278330.37</v>
      </c>
      <c r="R194" s="5">
        <v>0</v>
      </c>
      <c r="S194" s="5">
        <v>278330.37</v>
      </c>
      <c r="T194" s="5">
        <v>78294.759999999995</v>
      </c>
      <c r="U194" s="5">
        <v>12531.89</v>
      </c>
      <c r="V194" s="5">
        <v>0</v>
      </c>
      <c r="W194" s="5">
        <v>90826.65</v>
      </c>
      <c r="X194" s="5">
        <v>382802</v>
      </c>
      <c r="Y194" s="5">
        <v>16411.21</v>
      </c>
      <c r="Z194" s="5">
        <v>0</v>
      </c>
      <c r="AA194" s="5">
        <v>399213.21</v>
      </c>
    </row>
    <row r="195" spans="1:27" ht="13.2" x14ac:dyDescent="0.25">
      <c r="A195" s="6">
        <v>40370</v>
      </c>
      <c r="B195" s="6">
        <v>40370</v>
      </c>
      <c r="C195" s="4" t="s">
        <v>31</v>
      </c>
      <c r="D195" s="4" t="s">
        <v>424</v>
      </c>
      <c r="E195" s="4" t="s">
        <v>7</v>
      </c>
      <c r="F195" s="4" t="s">
        <v>72</v>
      </c>
      <c r="G195" s="4" t="s">
        <v>38</v>
      </c>
      <c r="H195" s="4" t="s">
        <v>64</v>
      </c>
      <c r="I195" s="4" t="s">
        <v>164</v>
      </c>
      <c r="J195" s="4" t="s">
        <v>425</v>
      </c>
      <c r="K195" s="4" t="s">
        <v>41</v>
      </c>
      <c r="L195" s="5">
        <v>15209.28</v>
      </c>
      <c r="M195" s="5">
        <v>21036.95</v>
      </c>
      <c r="N195" s="5">
        <v>0</v>
      </c>
      <c r="O195" s="5">
        <v>36246.230000000003</v>
      </c>
      <c r="P195" s="5">
        <v>72381.52</v>
      </c>
      <c r="Q195" s="5">
        <v>150568.48000000001</v>
      </c>
      <c r="R195" s="5">
        <v>0</v>
      </c>
      <c r="S195" s="5">
        <v>222950</v>
      </c>
      <c r="T195" s="5">
        <v>69331.929999999993</v>
      </c>
      <c r="U195" s="5">
        <v>30196.84</v>
      </c>
      <c r="V195" s="5">
        <v>0</v>
      </c>
      <c r="W195" s="5">
        <v>99528.77</v>
      </c>
      <c r="X195" s="5">
        <v>235109.69</v>
      </c>
      <c r="Y195" s="5">
        <v>123615.31</v>
      </c>
      <c r="Z195" s="5">
        <v>0</v>
      </c>
      <c r="AA195" s="5">
        <v>358725</v>
      </c>
    </row>
    <row r="196" spans="1:27" ht="13.2" x14ac:dyDescent="0.25">
      <c r="A196" s="6">
        <v>40396</v>
      </c>
      <c r="B196" s="6">
        <v>40396</v>
      </c>
      <c r="C196" s="4" t="s">
        <v>31</v>
      </c>
      <c r="D196" s="4" t="s">
        <v>426</v>
      </c>
      <c r="E196" s="4" t="s">
        <v>7</v>
      </c>
      <c r="F196" s="4" t="s">
        <v>32</v>
      </c>
      <c r="G196" s="4" t="s">
        <v>38</v>
      </c>
      <c r="H196" s="4" t="s">
        <v>39</v>
      </c>
      <c r="I196" s="4" t="s">
        <v>101</v>
      </c>
      <c r="J196" s="4" t="s">
        <v>75</v>
      </c>
      <c r="K196" s="4" t="s">
        <v>41</v>
      </c>
      <c r="L196" s="5">
        <v>12253.67</v>
      </c>
      <c r="M196" s="5">
        <v>612.88</v>
      </c>
      <c r="N196" s="5">
        <v>0</v>
      </c>
      <c r="O196" s="5">
        <v>12866.55</v>
      </c>
      <c r="P196" s="5">
        <v>4795.1899999999996</v>
      </c>
      <c r="Q196" s="5">
        <v>54492.66</v>
      </c>
      <c r="R196" s="5">
        <v>0</v>
      </c>
      <c r="S196" s="5">
        <v>59287.85</v>
      </c>
      <c r="T196" s="5">
        <v>5205.4799999999996</v>
      </c>
      <c r="U196" s="5">
        <v>6273.13</v>
      </c>
      <c r="V196" s="5">
        <v>0</v>
      </c>
      <c r="W196" s="5">
        <v>11478.61</v>
      </c>
      <c r="X196" s="5">
        <v>71951.81</v>
      </c>
      <c r="Y196" s="5">
        <v>11681.2</v>
      </c>
      <c r="Z196" s="5">
        <v>0</v>
      </c>
      <c r="AA196" s="5">
        <v>83633.009999999995</v>
      </c>
    </row>
    <row r="197" spans="1:27" ht="13.2" x14ac:dyDescent="0.25">
      <c r="A197" s="6">
        <v>40404</v>
      </c>
      <c r="B197" s="6">
        <v>40404</v>
      </c>
      <c r="C197" s="4" t="s">
        <v>31</v>
      </c>
      <c r="D197" s="4" t="s">
        <v>265</v>
      </c>
      <c r="E197" s="4" t="s">
        <v>7</v>
      </c>
      <c r="F197" s="4" t="s">
        <v>72</v>
      </c>
      <c r="G197" s="4" t="s">
        <v>38</v>
      </c>
      <c r="H197" s="4" t="s">
        <v>39</v>
      </c>
      <c r="I197" s="4" t="s">
        <v>99</v>
      </c>
      <c r="J197" s="4" t="s">
        <v>75</v>
      </c>
      <c r="K197" s="4" t="s">
        <v>41</v>
      </c>
      <c r="L197" s="5">
        <v>4572.01</v>
      </c>
      <c r="M197" s="5">
        <v>349.7</v>
      </c>
      <c r="N197" s="5">
        <v>0</v>
      </c>
      <c r="O197" s="5">
        <v>4921.71</v>
      </c>
      <c r="P197" s="5">
        <v>1933.9</v>
      </c>
      <c r="Q197" s="5">
        <v>15557.32</v>
      </c>
      <c r="R197" s="5">
        <v>0</v>
      </c>
      <c r="S197" s="5">
        <v>17491.22</v>
      </c>
      <c r="T197" s="5">
        <v>1633.69</v>
      </c>
      <c r="U197" s="5">
        <v>0</v>
      </c>
      <c r="V197" s="5">
        <v>0</v>
      </c>
      <c r="W197" s="5">
        <v>1633.69</v>
      </c>
      <c r="X197" s="5">
        <v>21763.02</v>
      </c>
      <c r="Y197" s="5">
        <v>2283.6</v>
      </c>
      <c r="Z197" s="5">
        <v>0</v>
      </c>
      <c r="AA197" s="5">
        <v>24046.62</v>
      </c>
    </row>
    <row r="198" spans="1:27" ht="13.2" x14ac:dyDescent="0.25">
      <c r="A198" s="6">
        <v>40391</v>
      </c>
      <c r="B198" s="6">
        <v>40393</v>
      </c>
      <c r="C198" s="4" t="s">
        <v>31</v>
      </c>
      <c r="D198" s="4" t="s">
        <v>428</v>
      </c>
      <c r="E198" s="4" t="s">
        <v>7</v>
      </c>
      <c r="F198" s="4" t="s">
        <v>32</v>
      </c>
      <c r="G198" s="4" t="s">
        <v>38</v>
      </c>
      <c r="H198" s="4" t="s">
        <v>39</v>
      </c>
      <c r="I198" s="4" t="s">
        <v>48</v>
      </c>
      <c r="J198" s="4" t="s">
        <v>75</v>
      </c>
      <c r="K198" s="4" t="s">
        <v>41</v>
      </c>
      <c r="L198" s="5">
        <v>2711.51</v>
      </c>
      <c r="M198" s="5">
        <v>5091.49</v>
      </c>
      <c r="N198" s="5">
        <v>0</v>
      </c>
      <c r="O198" s="5">
        <v>7803</v>
      </c>
      <c r="P198" s="5">
        <v>19221.09</v>
      </c>
      <c r="Q198" s="5">
        <v>9822.7800000000007</v>
      </c>
      <c r="R198" s="5">
        <v>9822.7800000000007</v>
      </c>
      <c r="S198" s="5">
        <v>19221.09</v>
      </c>
      <c r="T198" s="5">
        <v>6655.45</v>
      </c>
      <c r="U198" s="5">
        <v>14244.55</v>
      </c>
      <c r="V198" s="5">
        <v>1034.8499999999999</v>
      </c>
      <c r="W198" s="5">
        <v>19865.150000000001</v>
      </c>
      <c r="X198" s="5">
        <v>19189.740000000002</v>
      </c>
      <c r="Y198" s="5">
        <v>38557.129999999997</v>
      </c>
      <c r="Z198" s="5">
        <v>10857.63</v>
      </c>
      <c r="AA198" s="5">
        <v>46889.24</v>
      </c>
    </row>
    <row r="199" spans="1:27" ht="13.2" x14ac:dyDescent="0.25">
      <c r="A199" s="6">
        <v>40508</v>
      </c>
      <c r="B199" s="6">
        <v>40508</v>
      </c>
      <c r="C199" s="4" t="s">
        <v>31</v>
      </c>
      <c r="D199" s="4" t="s">
        <v>429</v>
      </c>
      <c r="E199" s="4" t="s">
        <v>7</v>
      </c>
      <c r="F199" s="4" t="s">
        <v>32</v>
      </c>
      <c r="G199" s="4" t="s">
        <v>38</v>
      </c>
      <c r="H199" s="4" t="s">
        <v>39</v>
      </c>
      <c r="I199" s="4" t="s">
        <v>50</v>
      </c>
      <c r="J199" s="4" t="s">
        <v>75</v>
      </c>
      <c r="K199" s="4" t="s">
        <v>41</v>
      </c>
      <c r="L199" s="5">
        <v>17290.45</v>
      </c>
      <c r="M199" s="5">
        <v>832.61</v>
      </c>
      <c r="N199" s="5">
        <v>0</v>
      </c>
      <c r="O199" s="5">
        <v>18123.060000000001</v>
      </c>
      <c r="P199" s="5">
        <v>2038.24</v>
      </c>
      <c r="Q199" s="5">
        <v>102449.73</v>
      </c>
      <c r="R199" s="5">
        <v>0</v>
      </c>
      <c r="S199" s="5">
        <v>104487.97</v>
      </c>
      <c r="T199" s="5">
        <v>43649.94</v>
      </c>
      <c r="U199" s="5">
        <v>0</v>
      </c>
      <c r="V199" s="5">
        <v>0</v>
      </c>
      <c r="W199" s="5">
        <v>43649.94</v>
      </c>
      <c r="X199" s="5">
        <v>163390.12</v>
      </c>
      <c r="Y199" s="5">
        <v>2870.85</v>
      </c>
      <c r="Z199" s="5">
        <v>0</v>
      </c>
      <c r="AA199" s="5">
        <v>166260.97</v>
      </c>
    </row>
    <row r="200" spans="1:27" ht="13.2" x14ac:dyDescent="0.25">
      <c r="A200" s="6">
        <v>40459</v>
      </c>
      <c r="B200" s="6">
        <v>40459</v>
      </c>
      <c r="C200" s="4" t="s">
        <v>31</v>
      </c>
      <c r="D200" s="4" t="s">
        <v>430</v>
      </c>
      <c r="E200" s="4" t="s">
        <v>7</v>
      </c>
      <c r="F200" s="4" t="s">
        <v>32</v>
      </c>
      <c r="G200" s="4" t="s">
        <v>60</v>
      </c>
      <c r="H200" s="4" t="s">
        <v>61</v>
      </c>
      <c r="I200" s="4" t="s">
        <v>77</v>
      </c>
      <c r="J200" s="4" t="s">
        <v>360</v>
      </c>
      <c r="K200" s="4" t="s">
        <v>36</v>
      </c>
      <c r="L200" s="5">
        <v>10112.14</v>
      </c>
      <c r="M200" s="5">
        <v>13899.13</v>
      </c>
      <c r="N200" s="5">
        <v>0</v>
      </c>
      <c r="O200" s="5">
        <v>24011.27</v>
      </c>
      <c r="P200" s="5">
        <v>69035.460000000006</v>
      </c>
      <c r="Q200" s="5">
        <v>43222.52</v>
      </c>
      <c r="R200" s="5">
        <v>0</v>
      </c>
      <c r="S200" s="5">
        <v>112257.98</v>
      </c>
      <c r="T200" s="5">
        <v>15696</v>
      </c>
      <c r="U200" s="5">
        <v>22407.42</v>
      </c>
      <c r="V200" s="5">
        <v>0</v>
      </c>
      <c r="W200" s="5">
        <v>38103.42</v>
      </c>
      <c r="X200" s="5">
        <v>69030.66</v>
      </c>
      <c r="Y200" s="5">
        <v>105342.01</v>
      </c>
      <c r="Z200" s="5">
        <v>0</v>
      </c>
      <c r="AA200" s="5">
        <v>174372.67</v>
      </c>
    </row>
    <row r="201" spans="1:27" ht="13.2" x14ac:dyDescent="0.25">
      <c r="A201" s="6">
        <v>40487</v>
      </c>
      <c r="B201" s="6">
        <v>40487</v>
      </c>
      <c r="C201" s="4" t="s">
        <v>31</v>
      </c>
      <c r="D201" s="4" t="s">
        <v>431</v>
      </c>
      <c r="E201" s="4" t="s">
        <v>7</v>
      </c>
      <c r="F201" s="4" t="s">
        <v>72</v>
      </c>
      <c r="G201" s="4" t="s">
        <v>57</v>
      </c>
      <c r="H201" s="4" t="s">
        <v>95</v>
      </c>
      <c r="I201" s="4" t="s">
        <v>96</v>
      </c>
      <c r="J201" s="4" t="s">
        <v>432</v>
      </c>
      <c r="K201" s="4" t="s">
        <v>36</v>
      </c>
      <c r="L201" s="5">
        <v>7371.34</v>
      </c>
      <c r="M201" s="5">
        <v>1141.71</v>
      </c>
      <c r="N201" s="5">
        <v>0</v>
      </c>
      <c r="O201" s="5">
        <v>8513.0499999999993</v>
      </c>
      <c r="P201" s="5">
        <v>2244.11</v>
      </c>
      <c r="Q201" s="5">
        <v>93572.39</v>
      </c>
      <c r="R201" s="5">
        <v>0</v>
      </c>
      <c r="S201" s="5">
        <v>95816.5</v>
      </c>
      <c r="T201" s="5">
        <v>22861.72</v>
      </c>
      <c r="U201" s="5">
        <v>2621.52</v>
      </c>
      <c r="V201" s="5">
        <v>0</v>
      </c>
      <c r="W201" s="5">
        <v>25483.24</v>
      </c>
      <c r="X201" s="5">
        <v>123805.45</v>
      </c>
      <c r="Y201" s="5">
        <v>6007.34</v>
      </c>
      <c r="Z201" s="5">
        <v>0</v>
      </c>
      <c r="AA201" s="5">
        <v>129812.79</v>
      </c>
    </row>
    <row r="202" spans="1:27" ht="13.2" x14ac:dyDescent="0.25">
      <c r="A202" s="6">
        <v>40545</v>
      </c>
      <c r="B202" s="6">
        <v>40545</v>
      </c>
      <c r="C202" s="4" t="s">
        <v>31</v>
      </c>
      <c r="D202" s="4" t="s">
        <v>427</v>
      </c>
      <c r="E202" s="4" t="s">
        <v>7</v>
      </c>
      <c r="F202" s="4" t="s">
        <v>72</v>
      </c>
      <c r="G202" s="4" t="s">
        <v>73</v>
      </c>
      <c r="H202" s="4" t="s">
        <v>386</v>
      </c>
      <c r="I202" s="4" t="s">
        <v>411</v>
      </c>
      <c r="J202" s="4" t="s">
        <v>434</v>
      </c>
      <c r="K202" s="4" t="s">
        <v>36</v>
      </c>
      <c r="L202" s="5">
        <v>41408.410000000003</v>
      </c>
      <c r="M202" s="5">
        <v>2346.7399999999998</v>
      </c>
      <c r="N202" s="5">
        <v>0</v>
      </c>
      <c r="O202" s="5">
        <v>43755.15</v>
      </c>
      <c r="P202" s="5">
        <v>60569.3</v>
      </c>
      <c r="Q202" s="5">
        <v>62199.7</v>
      </c>
      <c r="R202" s="5">
        <v>30148.32</v>
      </c>
      <c r="S202" s="5">
        <v>92620.68</v>
      </c>
      <c r="T202" s="5">
        <v>51783.97</v>
      </c>
      <c r="U202" s="5">
        <v>7085.88</v>
      </c>
      <c r="V202" s="5">
        <v>0</v>
      </c>
      <c r="W202" s="5">
        <v>58869.85</v>
      </c>
      <c r="X202" s="5">
        <v>155392.07999999999</v>
      </c>
      <c r="Y202" s="5">
        <v>70001.919999999998</v>
      </c>
      <c r="Z202" s="5">
        <v>30148.32</v>
      </c>
      <c r="AA202" s="5">
        <v>195245.68</v>
      </c>
    </row>
    <row r="203" spans="1:27" ht="13.2" x14ac:dyDescent="0.25">
      <c r="A203" s="6">
        <v>40570</v>
      </c>
      <c r="B203" s="6">
        <v>40570</v>
      </c>
      <c r="C203" s="4" t="s">
        <v>31</v>
      </c>
      <c r="D203" s="4" t="s">
        <v>433</v>
      </c>
      <c r="E203" s="4" t="s">
        <v>7</v>
      </c>
      <c r="F203" s="4" t="s">
        <v>32</v>
      </c>
      <c r="G203" s="4" t="s">
        <v>60</v>
      </c>
      <c r="H203" s="4" t="s">
        <v>61</v>
      </c>
      <c r="I203" s="4" t="s">
        <v>215</v>
      </c>
      <c r="J203" s="4" t="s">
        <v>436</v>
      </c>
      <c r="K203" s="4" t="s">
        <v>36</v>
      </c>
      <c r="L203" s="5">
        <v>20388.27</v>
      </c>
      <c r="M203" s="5">
        <v>944.23</v>
      </c>
      <c r="N203" s="5">
        <v>0</v>
      </c>
      <c r="O203" s="5">
        <v>21332.5</v>
      </c>
      <c r="P203" s="5">
        <v>22.16</v>
      </c>
      <c r="Q203" s="5">
        <v>150444.91</v>
      </c>
      <c r="R203" s="5">
        <v>0</v>
      </c>
      <c r="S203" s="5">
        <v>150467.07</v>
      </c>
      <c r="T203" s="5">
        <v>106781.42</v>
      </c>
      <c r="U203" s="5">
        <v>0</v>
      </c>
      <c r="V203" s="5">
        <v>0</v>
      </c>
      <c r="W203" s="5">
        <v>106781.42</v>
      </c>
      <c r="X203" s="5">
        <v>277614.59999999998</v>
      </c>
      <c r="Y203" s="5">
        <v>966.39</v>
      </c>
      <c r="Z203" s="5">
        <v>0</v>
      </c>
      <c r="AA203" s="5">
        <v>278580.99</v>
      </c>
    </row>
    <row r="204" spans="1:27" ht="13.2" x14ac:dyDescent="0.25">
      <c r="A204" s="6">
        <v>40580</v>
      </c>
      <c r="B204" s="6">
        <v>40580</v>
      </c>
      <c r="C204" s="4" t="s">
        <v>31</v>
      </c>
      <c r="D204" s="4" t="s">
        <v>437</v>
      </c>
      <c r="E204" s="4" t="s">
        <v>7</v>
      </c>
      <c r="F204" s="4" t="s">
        <v>32</v>
      </c>
      <c r="G204" s="4" t="s">
        <v>57</v>
      </c>
      <c r="H204" s="4" t="s">
        <v>111</v>
      </c>
      <c r="I204" s="4" t="s">
        <v>112</v>
      </c>
      <c r="J204" s="4" t="s">
        <v>438</v>
      </c>
      <c r="K204" s="4" t="s">
        <v>36</v>
      </c>
      <c r="L204" s="5">
        <v>30264.03</v>
      </c>
      <c r="M204" s="5">
        <v>338.01</v>
      </c>
      <c r="N204" s="5">
        <v>0</v>
      </c>
      <c r="O204" s="5">
        <v>30602.04</v>
      </c>
      <c r="P204" s="5">
        <v>887.39</v>
      </c>
      <c r="Q204" s="5">
        <v>172375.74</v>
      </c>
      <c r="R204" s="5">
        <v>0</v>
      </c>
      <c r="S204" s="5">
        <v>173263.13</v>
      </c>
      <c r="T204" s="5">
        <v>39231.64</v>
      </c>
      <c r="U204" s="5">
        <v>30056.91</v>
      </c>
      <c r="V204" s="5">
        <v>0</v>
      </c>
      <c r="W204" s="5">
        <v>69288.55</v>
      </c>
      <c r="X204" s="5">
        <v>241871.41</v>
      </c>
      <c r="Y204" s="5">
        <v>31282.31</v>
      </c>
      <c r="Z204" s="5">
        <v>0</v>
      </c>
      <c r="AA204" s="5">
        <v>273153.71999999997</v>
      </c>
    </row>
    <row r="205" spans="1:27" ht="13.2" x14ac:dyDescent="0.25">
      <c r="A205" s="6">
        <v>40599</v>
      </c>
      <c r="B205" s="6">
        <v>40598</v>
      </c>
      <c r="C205" s="4" t="s">
        <v>31</v>
      </c>
      <c r="D205" s="4" t="s">
        <v>440</v>
      </c>
      <c r="E205" s="4" t="s">
        <v>7</v>
      </c>
      <c r="F205" s="4" t="s">
        <v>32</v>
      </c>
      <c r="G205" s="4" t="s">
        <v>57</v>
      </c>
      <c r="H205" s="4" t="s">
        <v>95</v>
      </c>
      <c r="I205" s="4" t="s">
        <v>191</v>
      </c>
      <c r="J205" s="4" t="s">
        <v>441</v>
      </c>
      <c r="K205" s="4" t="s">
        <v>36</v>
      </c>
      <c r="L205" s="5">
        <v>43367.62</v>
      </c>
      <c r="M205" s="5">
        <v>548.51</v>
      </c>
      <c r="N205" s="5">
        <v>0</v>
      </c>
      <c r="O205" s="5">
        <v>43916.13</v>
      </c>
      <c r="P205" s="5">
        <v>117490.84</v>
      </c>
      <c r="Q205" s="5">
        <v>313757.14</v>
      </c>
      <c r="R205" s="5">
        <v>0</v>
      </c>
      <c r="S205" s="5">
        <v>431247.98</v>
      </c>
      <c r="T205" s="5">
        <v>64277.22</v>
      </c>
      <c r="U205" s="5">
        <v>40283.9</v>
      </c>
      <c r="V205" s="5">
        <v>0</v>
      </c>
      <c r="W205" s="5">
        <v>104561.12</v>
      </c>
      <c r="X205" s="5">
        <v>421401.98</v>
      </c>
      <c r="Y205" s="5">
        <v>158323.25</v>
      </c>
      <c r="Z205" s="5">
        <v>0</v>
      </c>
      <c r="AA205" s="5">
        <v>579725.23</v>
      </c>
    </row>
    <row r="206" spans="1:27" ht="13.2" x14ac:dyDescent="0.25">
      <c r="A206" s="6">
        <v>40604</v>
      </c>
      <c r="B206" s="6">
        <v>40604</v>
      </c>
      <c r="C206" s="4" t="s">
        <v>31</v>
      </c>
      <c r="D206" s="4" t="s">
        <v>442</v>
      </c>
      <c r="E206" s="4" t="s">
        <v>7</v>
      </c>
      <c r="F206" s="4" t="s">
        <v>32</v>
      </c>
      <c r="G206" s="4" t="s">
        <v>33</v>
      </c>
      <c r="H206" s="4" t="s">
        <v>235</v>
      </c>
      <c r="I206" s="4" t="s">
        <v>288</v>
      </c>
      <c r="J206" s="4" t="s">
        <v>443</v>
      </c>
      <c r="K206" s="4" t="s">
        <v>36</v>
      </c>
      <c r="L206" s="5">
        <v>56996.04</v>
      </c>
      <c r="M206" s="5">
        <v>1602.68</v>
      </c>
      <c r="N206" s="5">
        <v>0</v>
      </c>
      <c r="O206" s="5">
        <v>58598.720000000001</v>
      </c>
      <c r="P206" s="5">
        <v>266215.5</v>
      </c>
      <c r="Q206" s="5">
        <v>113162.71</v>
      </c>
      <c r="R206" s="5">
        <v>0</v>
      </c>
      <c r="S206" s="5">
        <v>379378.21</v>
      </c>
      <c r="T206" s="5">
        <v>32971.89</v>
      </c>
      <c r="U206" s="5">
        <v>4704.91</v>
      </c>
      <c r="V206" s="5">
        <v>0</v>
      </c>
      <c r="W206" s="5">
        <v>37676.800000000003</v>
      </c>
      <c r="X206" s="5">
        <v>203130.64</v>
      </c>
      <c r="Y206" s="5">
        <v>272523.09000000003</v>
      </c>
      <c r="Z206" s="5">
        <v>0</v>
      </c>
      <c r="AA206" s="5">
        <v>475653.73</v>
      </c>
    </row>
    <row r="207" spans="1:27" ht="13.2" x14ac:dyDescent="0.25">
      <c r="A207" s="6">
        <v>40631</v>
      </c>
      <c r="B207" s="6">
        <v>40631</v>
      </c>
      <c r="C207" s="4" t="s">
        <v>31</v>
      </c>
      <c r="D207" s="4" t="s">
        <v>444</v>
      </c>
      <c r="E207" s="4" t="s">
        <v>7</v>
      </c>
      <c r="F207" s="4" t="s">
        <v>32</v>
      </c>
      <c r="G207" s="4" t="s">
        <v>38</v>
      </c>
      <c r="H207" s="4" t="s">
        <v>39</v>
      </c>
      <c r="I207" s="4" t="s">
        <v>51</v>
      </c>
      <c r="J207" s="4" t="s">
        <v>75</v>
      </c>
      <c r="K207" s="4" t="s">
        <v>41</v>
      </c>
      <c r="L207" s="5">
        <v>3880.65</v>
      </c>
      <c r="M207" s="5">
        <v>30.25</v>
      </c>
      <c r="N207" s="5">
        <v>0</v>
      </c>
      <c r="O207" s="5">
        <v>3910.9</v>
      </c>
      <c r="P207" s="5">
        <v>0</v>
      </c>
      <c r="Q207" s="5">
        <v>9264.34</v>
      </c>
      <c r="R207" s="5">
        <v>0</v>
      </c>
      <c r="S207" s="5">
        <v>9264.34</v>
      </c>
      <c r="T207" s="5">
        <v>8013.36</v>
      </c>
      <c r="U207" s="5">
        <v>1159.08</v>
      </c>
      <c r="V207" s="5">
        <v>0</v>
      </c>
      <c r="W207" s="5">
        <v>9172.44</v>
      </c>
      <c r="X207" s="5">
        <v>21158.35</v>
      </c>
      <c r="Y207" s="5">
        <v>1189.33</v>
      </c>
      <c r="Z207" s="5">
        <v>0</v>
      </c>
      <c r="AA207" s="5">
        <v>22347.68</v>
      </c>
    </row>
    <row r="208" spans="1:27" ht="13.2" x14ac:dyDescent="0.25">
      <c r="A208" s="6">
        <v>40656</v>
      </c>
      <c r="B208" s="6">
        <v>40656</v>
      </c>
      <c r="C208" s="4" t="s">
        <v>31</v>
      </c>
      <c r="D208" s="4" t="s">
        <v>445</v>
      </c>
      <c r="E208" s="4" t="s">
        <v>7</v>
      </c>
      <c r="F208" s="4" t="s">
        <v>72</v>
      </c>
      <c r="G208" s="4" t="s">
        <v>38</v>
      </c>
      <c r="H208" s="4" t="s">
        <v>39</v>
      </c>
      <c r="I208" s="4" t="s">
        <v>99</v>
      </c>
      <c r="J208" s="4" t="s">
        <v>75</v>
      </c>
      <c r="K208" s="4" t="s">
        <v>41</v>
      </c>
      <c r="L208" s="5">
        <v>14406.79</v>
      </c>
      <c r="M208" s="5">
        <v>5700.66</v>
      </c>
      <c r="N208" s="5">
        <v>0</v>
      </c>
      <c r="O208" s="5">
        <v>20107.45</v>
      </c>
      <c r="P208" s="5">
        <v>29717.77</v>
      </c>
      <c r="Q208" s="5">
        <v>127106.23</v>
      </c>
      <c r="R208" s="5">
        <v>0</v>
      </c>
      <c r="S208" s="5">
        <v>156824</v>
      </c>
      <c r="T208" s="5">
        <v>65976.91</v>
      </c>
      <c r="U208" s="5">
        <v>57042.96</v>
      </c>
      <c r="V208" s="5">
        <v>0</v>
      </c>
      <c r="W208" s="5">
        <v>123019.87</v>
      </c>
      <c r="X208" s="5">
        <v>207489.93</v>
      </c>
      <c r="Y208" s="5">
        <v>92461.39</v>
      </c>
      <c r="Z208" s="5">
        <v>0</v>
      </c>
      <c r="AA208" s="5">
        <v>299951.32</v>
      </c>
    </row>
    <row r="209" spans="1:27" ht="13.2" x14ac:dyDescent="0.25">
      <c r="A209" s="6">
        <v>40672</v>
      </c>
      <c r="B209" s="6">
        <v>40672</v>
      </c>
      <c r="C209" s="4" t="s">
        <v>31</v>
      </c>
      <c r="D209" s="4" t="s">
        <v>447</v>
      </c>
      <c r="E209" s="4" t="s">
        <v>7</v>
      </c>
      <c r="F209" s="4" t="s">
        <v>43</v>
      </c>
      <c r="G209" s="4" t="s">
        <v>60</v>
      </c>
      <c r="H209" s="4" t="s">
        <v>61</v>
      </c>
      <c r="I209" s="4" t="s">
        <v>141</v>
      </c>
      <c r="J209" s="4" t="s">
        <v>133</v>
      </c>
      <c r="K209" s="4" t="s">
        <v>36</v>
      </c>
      <c r="L209" s="5">
        <v>38239.410000000003</v>
      </c>
      <c r="M209" s="5">
        <v>9228.8799999999992</v>
      </c>
      <c r="N209" s="5">
        <v>0</v>
      </c>
      <c r="O209" s="5">
        <v>47468.29</v>
      </c>
      <c r="P209" s="5">
        <v>84945.96</v>
      </c>
      <c r="Q209" s="5">
        <v>139177.20000000001</v>
      </c>
      <c r="R209" s="5">
        <v>0</v>
      </c>
      <c r="S209" s="5">
        <v>224123.16</v>
      </c>
      <c r="T209" s="5">
        <v>343.63</v>
      </c>
      <c r="U209" s="5">
        <v>3500</v>
      </c>
      <c r="V209" s="5">
        <v>0</v>
      </c>
      <c r="W209" s="5">
        <v>3843.63</v>
      </c>
      <c r="X209" s="5">
        <v>177760.24</v>
      </c>
      <c r="Y209" s="5">
        <v>97674.84</v>
      </c>
      <c r="Z209" s="5">
        <v>0</v>
      </c>
      <c r="AA209" s="5">
        <v>275435.08</v>
      </c>
    </row>
    <row r="210" spans="1:27" ht="13.2" x14ac:dyDescent="0.25">
      <c r="A210" s="6">
        <v>40723</v>
      </c>
      <c r="B210" s="6">
        <v>40723</v>
      </c>
      <c r="C210" s="4" t="s">
        <v>31</v>
      </c>
      <c r="D210" s="4" t="s">
        <v>450</v>
      </c>
      <c r="E210" s="4" t="s">
        <v>7</v>
      </c>
      <c r="F210" s="4" t="s">
        <v>32</v>
      </c>
      <c r="G210" s="4" t="s">
        <v>38</v>
      </c>
      <c r="H210" s="4" t="s">
        <v>39</v>
      </c>
      <c r="I210" s="4" t="s">
        <v>40</v>
      </c>
      <c r="J210" s="4" t="s">
        <v>42</v>
      </c>
      <c r="K210" s="4" t="s">
        <v>41</v>
      </c>
      <c r="L210" s="5">
        <v>5308.25</v>
      </c>
      <c r="M210" s="5">
        <v>3781.43</v>
      </c>
      <c r="N210" s="5">
        <v>0</v>
      </c>
      <c r="O210" s="5">
        <v>9089.68</v>
      </c>
      <c r="P210" s="5">
        <v>24083.22</v>
      </c>
      <c r="Q210" s="5">
        <v>36927.9</v>
      </c>
      <c r="R210" s="5">
        <v>15000</v>
      </c>
      <c r="S210" s="5">
        <v>46011.12</v>
      </c>
      <c r="T210" s="5">
        <v>2831.5</v>
      </c>
      <c r="U210" s="5">
        <v>2020.55</v>
      </c>
      <c r="V210" s="5">
        <v>0</v>
      </c>
      <c r="W210" s="5">
        <v>4852.05</v>
      </c>
      <c r="X210" s="5">
        <v>45067.65</v>
      </c>
      <c r="Y210" s="5">
        <v>29885.200000000001</v>
      </c>
      <c r="Z210" s="5">
        <v>15000</v>
      </c>
      <c r="AA210" s="5">
        <v>59952.85</v>
      </c>
    </row>
    <row r="211" spans="1:27" ht="13.2" x14ac:dyDescent="0.25">
      <c r="A211" s="6">
        <v>40753</v>
      </c>
      <c r="B211" s="6">
        <v>40753</v>
      </c>
      <c r="C211" s="4" t="s">
        <v>31</v>
      </c>
      <c r="D211" s="4" t="s">
        <v>451</v>
      </c>
      <c r="E211" s="4" t="s">
        <v>7</v>
      </c>
      <c r="F211" s="4" t="s">
        <v>32</v>
      </c>
      <c r="G211" s="4" t="s">
        <v>38</v>
      </c>
      <c r="H211" s="4" t="s">
        <v>39</v>
      </c>
      <c r="I211" s="4" t="s">
        <v>48</v>
      </c>
      <c r="J211" s="4" t="s">
        <v>75</v>
      </c>
      <c r="K211" s="4" t="s">
        <v>41</v>
      </c>
      <c r="L211" s="5">
        <v>171.8</v>
      </c>
      <c r="M211" s="5">
        <v>92.1</v>
      </c>
      <c r="N211" s="5">
        <v>0</v>
      </c>
      <c r="O211" s="5">
        <v>263.89999999999998</v>
      </c>
      <c r="P211" s="5">
        <v>0</v>
      </c>
      <c r="Q211" s="5">
        <v>2926.71</v>
      </c>
      <c r="R211" s="5">
        <v>0</v>
      </c>
      <c r="S211" s="5">
        <v>2926.71</v>
      </c>
      <c r="T211" s="5">
        <v>4964.34</v>
      </c>
      <c r="U211" s="5">
        <v>0</v>
      </c>
      <c r="V211" s="5">
        <v>0</v>
      </c>
      <c r="W211" s="5">
        <v>4964.34</v>
      </c>
      <c r="X211" s="5">
        <v>8062.85</v>
      </c>
      <c r="Y211" s="5">
        <v>92.1</v>
      </c>
      <c r="Z211" s="5">
        <v>0</v>
      </c>
      <c r="AA211" s="5">
        <v>8154.95</v>
      </c>
    </row>
    <row r="212" spans="1:27" ht="13.2" x14ac:dyDescent="0.25">
      <c r="A212" s="6">
        <v>40788</v>
      </c>
      <c r="B212" s="6">
        <v>40787</v>
      </c>
      <c r="C212" s="4" t="s">
        <v>31</v>
      </c>
      <c r="D212" s="4" t="s">
        <v>449</v>
      </c>
      <c r="E212" s="4" t="s">
        <v>7</v>
      </c>
      <c r="F212" s="4" t="s">
        <v>32</v>
      </c>
      <c r="G212" s="4" t="s">
        <v>57</v>
      </c>
      <c r="H212" s="4" t="s">
        <v>79</v>
      </c>
      <c r="I212" s="4" t="s">
        <v>80</v>
      </c>
      <c r="J212" s="4" t="s">
        <v>453</v>
      </c>
      <c r="K212" s="4" t="s">
        <v>36</v>
      </c>
      <c r="L212" s="5">
        <v>41198.550000000003</v>
      </c>
      <c r="M212" s="5">
        <v>2334.4499999999998</v>
      </c>
      <c r="N212" s="5">
        <v>0</v>
      </c>
      <c r="O212" s="5">
        <v>43533</v>
      </c>
      <c r="P212" s="5">
        <v>0</v>
      </c>
      <c r="Q212" s="5">
        <v>590053.44999999995</v>
      </c>
      <c r="R212" s="5">
        <v>0</v>
      </c>
      <c r="S212" s="5">
        <v>590053.44999999995</v>
      </c>
      <c r="T212" s="5">
        <v>150583.53</v>
      </c>
      <c r="U212" s="5">
        <v>108083.47</v>
      </c>
      <c r="V212" s="5">
        <v>0</v>
      </c>
      <c r="W212" s="5">
        <v>258667</v>
      </c>
      <c r="X212" s="5">
        <v>781835.53</v>
      </c>
      <c r="Y212" s="5">
        <v>110417.92</v>
      </c>
      <c r="Z212" s="5">
        <v>0</v>
      </c>
      <c r="AA212" s="5">
        <v>892253.45</v>
      </c>
    </row>
    <row r="213" spans="1:27" ht="13.2" x14ac:dyDescent="0.25">
      <c r="A213" s="6">
        <v>40788</v>
      </c>
      <c r="B213" s="6">
        <v>40788</v>
      </c>
      <c r="C213" s="4" t="s">
        <v>31</v>
      </c>
      <c r="D213" s="4" t="s">
        <v>449</v>
      </c>
      <c r="E213" s="4" t="s">
        <v>7</v>
      </c>
      <c r="F213" s="4" t="s">
        <v>32</v>
      </c>
      <c r="G213" s="4" t="s">
        <v>57</v>
      </c>
      <c r="H213" s="4" t="s">
        <v>79</v>
      </c>
      <c r="I213" s="4" t="s">
        <v>80</v>
      </c>
      <c r="J213" s="4" t="s">
        <v>454</v>
      </c>
      <c r="K213" s="4" t="s">
        <v>36</v>
      </c>
      <c r="L213" s="5">
        <v>10542.93</v>
      </c>
      <c r="M213" s="5">
        <v>965.32</v>
      </c>
      <c r="N213" s="5">
        <v>0</v>
      </c>
      <c r="O213" s="5">
        <v>11508.25</v>
      </c>
      <c r="P213" s="5">
        <v>12398.07</v>
      </c>
      <c r="Q213" s="5">
        <v>11911.11</v>
      </c>
      <c r="R213" s="5">
        <v>0</v>
      </c>
      <c r="S213" s="5">
        <v>24309.18</v>
      </c>
      <c r="T213" s="5">
        <v>10036.280000000001</v>
      </c>
      <c r="U213" s="5">
        <v>5455.47</v>
      </c>
      <c r="V213" s="5">
        <v>0</v>
      </c>
      <c r="W213" s="5">
        <v>15491.75</v>
      </c>
      <c r="X213" s="5">
        <v>32490.32</v>
      </c>
      <c r="Y213" s="5">
        <v>18818.86</v>
      </c>
      <c r="Z213" s="5">
        <v>0</v>
      </c>
      <c r="AA213" s="5">
        <v>51309.18</v>
      </c>
    </row>
    <row r="214" spans="1:27" ht="13.2" x14ac:dyDescent="0.25">
      <c r="A214" s="6">
        <v>40862</v>
      </c>
      <c r="B214" s="6">
        <v>40862</v>
      </c>
      <c r="C214" s="4" t="s">
        <v>31</v>
      </c>
      <c r="D214" s="4" t="s">
        <v>455</v>
      </c>
      <c r="E214" s="4" t="s">
        <v>7</v>
      </c>
      <c r="F214" s="4" t="s">
        <v>32</v>
      </c>
      <c r="G214" s="4" t="s">
        <v>33</v>
      </c>
      <c r="H214" s="4" t="s">
        <v>235</v>
      </c>
      <c r="I214" s="4" t="s">
        <v>288</v>
      </c>
      <c r="J214" s="4" t="s">
        <v>456</v>
      </c>
      <c r="K214" s="4" t="s">
        <v>36</v>
      </c>
      <c r="L214" s="5">
        <v>34394.89</v>
      </c>
      <c r="M214" s="5">
        <v>587.88</v>
      </c>
      <c r="N214" s="5">
        <v>0</v>
      </c>
      <c r="O214" s="5">
        <v>34982.769999999997</v>
      </c>
      <c r="P214" s="5">
        <v>95398.88</v>
      </c>
      <c r="Q214" s="5">
        <v>116511.89</v>
      </c>
      <c r="R214" s="5">
        <v>0</v>
      </c>
      <c r="S214" s="5">
        <v>211910.77</v>
      </c>
      <c r="T214" s="5">
        <v>32997.040000000001</v>
      </c>
      <c r="U214" s="5">
        <v>2520</v>
      </c>
      <c r="V214" s="5">
        <v>0</v>
      </c>
      <c r="W214" s="5">
        <v>35517.040000000001</v>
      </c>
      <c r="X214" s="5">
        <v>183903.82</v>
      </c>
      <c r="Y214" s="5">
        <v>98506.76</v>
      </c>
      <c r="Z214" s="5">
        <v>0</v>
      </c>
      <c r="AA214" s="5">
        <v>282410.58</v>
      </c>
    </row>
    <row r="215" spans="1:27" ht="13.2" x14ac:dyDescent="0.25">
      <c r="A215" s="6">
        <v>40889</v>
      </c>
      <c r="B215" s="6">
        <v>40889</v>
      </c>
      <c r="C215" s="4" t="s">
        <v>31</v>
      </c>
      <c r="D215" s="4" t="s">
        <v>457</v>
      </c>
      <c r="E215" s="4" t="s">
        <v>7</v>
      </c>
      <c r="F215" s="4" t="s">
        <v>32</v>
      </c>
      <c r="G215" s="4" t="s">
        <v>38</v>
      </c>
      <c r="H215" s="4" t="s">
        <v>39</v>
      </c>
      <c r="I215" s="4" t="s">
        <v>50</v>
      </c>
      <c r="J215" s="4" t="s">
        <v>42</v>
      </c>
      <c r="K215" s="4" t="s">
        <v>41</v>
      </c>
      <c r="L215" s="5">
        <v>19096.64</v>
      </c>
      <c r="M215" s="5">
        <v>10948.41</v>
      </c>
      <c r="N215" s="5">
        <v>0</v>
      </c>
      <c r="O215" s="5">
        <v>30045.05</v>
      </c>
      <c r="P215" s="5">
        <v>91706.82</v>
      </c>
      <c r="Q215" s="5">
        <v>82861.14</v>
      </c>
      <c r="R215" s="5">
        <v>0</v>
      </c>
      <c r="S215" s="5">
        <v>174567.96</v>
      </c>
      <c r="T215" s="5">
        <v>15571.32</v>
      </c>
      <c r="U215" s="5">
        <v>189555.92</v>
      </c>
      <c r="V215" s="5">
        <v>0</v>
      </c>
      <c r="W215" s="5">
        <v>205127.24</v>
      </c>
      <c r="X215" s="5">
        <v>117529.1</v>
      </c>
      <c r="Y215" s="5">
        <v>292211.15000000002</v>
      </c>
      <c r="Z215" s="5">
        <v>0</v>
      </c>
      <c r="AA215" s="5">
        <v>409740.25</v>
      </c>
    </row>
    <row r="216" spans="1:27" ht="13.2" x14ac:dyDescent="0.25">
      <c r="A216" s="6">
        <v>40924</v>
      </c>
      <c r="B216" s="6">
        <v>40924</v>
      </c>
      <c r="C216" s="4" t="s">
        <v>31</v>
      </c>
      <c r="D216" s="4" t="s">
        <v>458</v>
      </c>
      <c r="E216" s="4" t="s">
        <v>7</v>
      </c>
      <c r="F216" s="4" t="s">
        <v>72</v>
      </c>
      <c r="G216" s="4" t="s">
        <v>60</v>
      </c>
      <c r="H216" s="4" t="s">
        <v>61</v>
      </c>
      <c r="I216" s="4" t="s">
        <v>169</v>
      </c>
      <c r="J216" s="4" t="s">
        <v>63</v>
      </c>
      <c r="K216" s="4" t="s">
        <v>36</v>
      </c>
      <c r="L216" s="5">
        <v>14820.27</v>
      </c>
      <c r="M216" s="5">
        <v>13679.73</v>
      </c>
      <c r="N216" s="5">
        <v>0</v>
      </c>
      <c r="O216" s="5">
        <v>28500</v>
      </c>
      <c r="P216" s="5">
        <v>16171.13</v>
      </c>
      <c r="Q216" s="5">
        <v>138274.01</v>
      </c>
      <c r="R216" s="5">
        <v>0</v>
      </c>
      <c r="S216" s="5">
        <v>154445.14000000001</v>
      </c>
      <c r="T216" s="5">
        <v>33158.660000000003</v>
      </c>
      <c r="U216" s="5">
        <v>6841.34</v>
      </c>
      <c r="V216" s="5">
        <v>0</v>
      </c>
      <c r="W216" s="5">
        <v>40000</v>
      </c>
      <c r="X216" s="5">
        <v>186252.94</v>
      </c>
      <c r="Y216" s="5">
        <v>36692.199999999997</v>
      </c>
      <c r="Z216" s="5">
        <v>0</v>
      </c>
      <c r="AA216" s="5">
        <v>222945.14</v>
      </c>
    </row>
    <row r="217" spans="1:27" ht="13.2" x14ac:dyDescent="0.25">
      <c r="A217" s="6">
        <v>40903</v>
      </c>
      <c r="B217" s="6">
        <v>40903</v>
      </c>
      <c r="C217" s="4" t="s">
        <v>31</v>
      </c>
      <c r="D217" s="4" t="s">
        <v>459</v>
      </c>
      <c r="E217" s="4" t="s">
        <v>7</v>
      </c>
      <c r="F217" s="4" t="s">
        <v>32</v>
      </c>
      <c r="G217" s="4" t="s">
        <v>73</v>
      </c>
      <c r="H217" s="4" t="s">
        <v>244</v>
      </c>
      <c r="I217" s="4" t="s">
        <v>461</v>
      </c>
      <c r="J217" s="4" t="s">
        <v>71</v>
      </c>
      <c r="K217" s="4" t="s">
        <v>36</v>
      </c>
      <c r="L217" s="5">
        <v>4267.1899999999996</v>
      </c>
      <c r="M217" s="5">
        <v>2518.8000000000002</v>
      </c>
      <c r="N217" s="5">
        <v>0</v>
      </c>
      <c r="O217" s="5">
        <v>6785.99</v>
      </c>
      <c r="P217" s="5">
        <v>6657.91</v>
      </c>
      <c r="Q217" s="5">
        <v>22842.09</v>
      </c>
      <c r="R217" s="5">
        <v>0</v>
      </c>
      <c r="S217" s="5">
        <v>29500</v>
      </c>
      <c r="T217" s="5">
        <v>8409.4599999999991</v>
      </c>
      <c r="U217" s="5">
        <v>1090.54</v>
      </c>
      <c r="V217" s="5">
        <v>0</v>
      </c>
      <c r="W217" s="5">
        <v>9500</v>
      </c>
      <c r="X217" s="5">
        <v>35518.74</v>
      </c>
      <c r="Y217" s="5">
        <v>10267.25</v>
      </c>
      <c r="Z217" s="5">
        <v>0</v>
      </c>
      <c r="AA217" s="5">
        <v>45785.99</v>
      </c>
    </row>
    <row r="218" spans="1:27" ht="13.2" x14ac:dyDescent="0.25">
      <c r="A218" s="6">
        <v>40903</v>
      </c>
      <c r="B218" s="6">
        <v>40904</v>
      </c>
      <c r="C218" s="4" t="s">
        <v>31</v>
      </c>
      <c r="D218" s="4" t="s">
        <v>459</v>
      </c>
      <c r="E218" s="4" t="s">
        <v>7</v>
      </c>
      <c r="F218" s="4" t="s">
        <v>32</v>
      </c>
      <c r="G218" s="4" t="s">
        <v>73</v>
      </c>
      <c r="H218" s="4" t="s">
        <v>73</v>
      </c>
      <c r="I218" s="4" t="s">
        <v>74</v>
      </c>
      <c r="J218" s="4" t="s">
        <v>71</v>
      </c>
      <c r="K218" s="4" t="s">
        <v>36</v>
      </c>
      <c r="L218" s="5">
        <v>1635.53</v>
      </c>
      <c r="M218" s="5">
        <v>1239.01</v>
      </c>
      <c r="N218" s="5">
        <v>0</v>
      </c>
      <c r="O218" s="5">
        <v>2874.54</v>
      </c>
      <c r="P218" s="5">
        <v>350.21</v>
      </c>
      <c r="Q218" s="5">
        <v>49930.17</v>
      </c>
      <c r="R218" s="5">
        <v>0</v>
      </c>
      <c r="S218" s="5">
        <v>50280.38</v>
      </c>
      <c r="T218" s="5">
        <v>3782.74</v>
      </c>
      <c r="U218" s="5">
        <v>341.85</v>
      </c>
      <c r="V218" s="5">
        <v>0</v>
      </c>
      <c r="W218" s="5">
        <v>4124.59</v>
      </c>
      <c r="X218" s="5">
        <v>55348.44</v>
      </c>
      <c r="Y218" s="5">
        <v>1931.07</v>
      </c>
      <c r="Z218" s="5">
        <v>0</v>
      </c>
      <c r="AA218" s="5">
        <v>57279.51</v>
      </c>
    </row>
    <row r="219" spans="1:27" ht="13.2" x14ac:dyDescent="0.25">
      <c r="A219" s="6">
        <v>40910</v>
      </c>
      <c r="B219" s="6">
        <v>40910</v>
      </c>
      <c r="C219" s="4" t="s">
        <v>31</v>
      </c>
      <c r="D219" s="4" t="s">
        <v>460</v>
      </c>
      <c r="E219" s="4" t="s">
        <v>7</v>
      </c>
      <c r="F219" s="4" t="s">
        <v>72</v>
      </c>
      <c r="G219" s="4" t="s">
        <v>38</v>
      </c>
      <c r="H219" s="4" t="s">
        <v>39</v>
      </c>
      <c r="I219" s="4" t="s">
        <v>155</v>
      </c>
      <c r="J219" s="4" t="s">
        <v>42</v>
      </c>
      <c r="K219" s="4" t="s">
        <v>41</v>
      </c>
      <c r="L219" s="5">
        <v>11878.57</v>
      </c>
      <c r="M219" s="5">
        <v>1430.56</v>
      </c>
      <c r="N219" s="5">
        <v>0</v>
      </c>
      <c r="O219" s="5">
        <v>13309.13</v>
      </c>
      <c r="P219" s="5">
        <v>920.18</v>
      </c>
      <c r="Q219" s="5">
        <v>117881.95</v>
      </c>
      <c r="R219" s="5">
        <v>0</v>
      </c>
      <c r="S219" s="5">
        <v>118802.13</v>
      </c>
      <c r="T219" s="5">
        <v>20348.77</v>
      </c>
      <c r="U219" s="5">
        <v>15254.81</v>
      </c>
      <c r="V219" s="5">
        <v>0</v>
      </c>
      <c r="W219" s="5">
        <v>35603.58</v>
      </c>
      <c r="X219" s="5">
        <v>150109.29</v>
      </c>
      <c r="Y219" s="5">
        <v>17605.55</v>
      </c>
      <c r="Z219" s="5">
        <v>0</v>
      </c>
      <c r="AA219" s="5">
        <v>167714.84</v>
      </c>
    </row>
    <row r="220" spans="1:27" ht="13.2" x14ac:dyDescent="0.25">
      <c r="A220" s="6">
        <v>40922</v>
      </c>
      <c r="B220" s="6">
        <v>40922</v>
      </c>
      <c r="C220" s="4" t="s">
        <v>31</v>
      </c>
      <c r="D220" s="4" t="s">
        <v>462</v>
      </c>
      <c r="E220" s="4" t="s">
        <v>7</v>
      </c>
      <c r="F220" s="4" t="s">
        <v>43</v>
      </c>
      <c r="G220" s="4" t="s">
        <v>38</v>
      </c>
      <c r="H220" s="4" t="s">
        <v>39</v>
      </c>
      <c r="I220" s="4" t="s">
        <v>238</v>
      </c>
      <c r="J220" s="4" t="s">
        <v>463</v>
      </c>
      <c r="K220" s="4" t="s">
        <v>41</v>
      </c>
      <c r="L220" s="5">
        <v>292.08</v>
      </c>
      <c r="M220" s="5">
        <v>414.31</v>
      </c>
      <c r="N220" s="5">
        <v>0</v>
      </c>
      <c r="O220" s="5">
        <v>706.39</v>
      </c>
      <c r="P220" s="5">
        <v>1312.91</v>
      </c>
      <c r="Q220" s="5">
        <v>3687.09</v>
      </c>
      <c r="R220" s="5">
        <v>0</v>
      </c>
      <c r="S220" s="5">
        <v>5000</v>
      </c>
      <c r="T220" s="5">
        <v>596.85</v>
      </c>
      <c r="U220" s="5">
        <v>3375.59</v>
      </c>
      <c r="V220" s="5">
        <v>0</v>
      </c>
      <c r="W220" s="5">
        <v>3972.44</v>
      </c>
      <c r="X220" s="5">
        <v>4576.0200000000004</v>
      </c>
      <c r="Y220" s="5">
        <v>5102.8100000000004</v>
      </c>
      <c r="Z220" s="5">
        <v>0</v>
      </c>
      <c r="AA220" s="5">
        <v>9678.83</v>
      </c>
    </row>
    <row r="221" spans="1:27" ht="13.2" x14ac:dyDescent="0.25">
      <c r="A221" s="6">
        <v>40957</v>
      </c>
      <c r="B221" s="6">
        <v>40957</v>
      </c>
      <c r="C221" s="4" t="s">
        <v>31</v>
      </c>
      <c r="D221" s="4" t="s">
        <v>464</v>
      </c>
      <c r="E221" s="4" t="s">
        <v>7</v>
      </c>
      <c r="F221" s="4" t="s">
        <v>32</v>
      </c>
      <c r="G221" s="4" t="s">
        <v>60</v>
      </c>
      <c r="H221" s="4" t="s">
        <v>61</v>
      </c>
      <c r="I221" s="4" t="s">
        <v>221</v>
      </c>
      <c r="J221" s="4" t="s">
        <v>63</v>
      </c>
      <c r="K221" s="4" t="s">
        <v>36</v>
      </c>
      <c r="L221" s="5">
        <v>30903.41</v>
      </c>
      <c r="M221" s="5">
        <v>5809.43</v>
      </c>
      <c r="N221" s="5">
        <v>0</v>
      </c>
      <c r="O221" s="5">
        <v>36712.839999999997</v>
      </c>
      <c r="P221" s="5">
        <v>54607.67</v>
      </c>
      <c r="Q221" s="5">
        <v>146697.98000000001</v>
      </c>
      <c r="R221" s="5">
        <v>0</v>
      </c>
      <c r="S221" s="5">
        <v>201305.65</v>
      </c>
      <c r="T221" s="5">
        <v>9546.99</v>
      </c>
      <c r="U221" s="5">
        <v>1594.12</v>
      </c>
      <c r="V221" s="5">
        <v>0</v>
      </c>
      <c r="W221" s="5">
        <v>11141.11</v>
      </c>
      <c r="X221" s="5">
        <v>187148.38</v>
      </c>
      <c r="Y221" s="5">
        <v>62011.22</v>
      </c>
      <c r="Z221" s="5">
        <v>0</v>
      </c>
      <c r="AA221" s="5">
        <v>249159.6</v>
      </c>
    </row>
    <row r="222" spans="1:27" ht="13.2" x14ac:dyDescent="0.25">
      <c r="A222" s="6">
        <v>40671</v>
      </c>
      <c r="B222" s="6">
        <v>41815</v>
      </c>
      <c r="C222" s="4" t="s">
        <v>31</v>
      </c>
      <c r="D222" s="4" t="s">
        <v>452</v>
      </c>
      <c r="E222" s="4" t="s">
        <v>7</v>
      </c>
      <c r="F222" s="4" t="s">
        <v>72</v>
      </c>
      <c r="G222" s="4" t="s">
        <v>60</v>
      </c>
      <c r="H222" s="4" t="s">
        <v>61</v>
      </c>
      <c r="I222" s="4" t="s">
        <v>169</v>
      </c>
      <c r="J222" s="4" t="s">
        <v>63</v>
      </c>
      <c r="K222" s="4" t="s">
        <v>36</v>
      </c>
      <c r="L222" s="5">
        <v>11170.69</v>
      </c>
      <c r="M222" s="5">
        <v>1420.57</v>
      </c>
      <c r="N222" s="5">
        <v>0</v>
      </c>
      <c r="O222" s="5">
        <v>12591.26</v>
      </c>
      <c r="P222" s="5">
        <v>5000</v>
      </c>
      <c r="Q222" s="5">
        <v>0</v>
      </c>
      <c r="R222" s="5">
        <v>0</v>
      </c>
      <c r="S222" s="5">
        <v>5000</v>
      </c>
      <c r="T222" s="5">
        <v>46496.18</v>
      </c>
      <c r="U222" s="5">
        <v>5501.2</v>
      </c>
      <c r="V222" s="5">
        <v>0</v>
      </c>
      <c r="W222" s="5">
        <v>51997.38</v>
      </c>
      <c r="X222" s="5">
        <v>57666.87</v>
      </c>
      <c r="Y222" s="5">
        <v>11921.77</v>
      </c>
      <c r="Z222" s="5">
        <v>0</v>
      </c>
      <c r="AA222" s="5">
        <v>69588.639999999999</v>
      </c>
    </row>
    <row r="223" spans="1:27" ht="13.2" x14ac:dyDescent="0.25">
      <c r="A223" s="6">
        <v>41011</v>
      </c>
      <c r="B223" s="6">
        <v>41011</v>
      </c>
      <c r="C223" s="4" t="s">
        <v>31</v>
      </c>
      <c r="D223" s="4" t="s">
        <v>465</v>
      </c>
      <c r="E223" s="4" t="s">
        <v>7</v>
      </c>
      <c r="F223" s="4" t="s">
        <v>72</v>
      </c>
      <c r="G223" s="4" t="s">
        <v>60</v>
      </c>
      <c r="H223" s="4" t="s">
        <v>61</v>
      </c>
      <c r="I223" s="4" t="s">
        <v>93</v>
      </c>
      <c r="J223" s="4" t="s">
        <v>142</v>
      </c>
      <c r="K223" s="4" t="s">
        <v>36</v>
      </c>
      <c r="L223" s="5">
        <v>8653.44</v>
      </c>
      <c r="M223" s="5">
        <v>1857.6</v>
      </c>
      <c r="N223" s="5">
        <v>0</v>
      </c>
      <c r="O223" s="5">
        <v>10511.04</v>
      </c>
      <c r="P223" s="5">
        <v>3350.73</v>
      </c>
      <c r="Q223" s="5">
        <v>57513.27</v>
      </c>
      <c r="R223" s="5">
        <v>0</v>
      </c>
      <c r="S223" s="5">
        <v>60864</v>
      </c>
      <c r="T223" s="5">
        <v>30751.62</v>
      </c>
      <c r="U223" s="5">
        <v>3802.72</v>
      </c>
      <c r="V223" s="5">
        <v>0</v>
      </c>
      <c r="W223" s="5">
        <v>34554.339999999997</v>
      </c>
      <c r="X223" s="5">
        <v>96918.33</v>
      </c>
      <c r="Y223" s="5">
        <v>9011.0499999999993</v>
      </c>
      <c r="Z223" s="5">
        <v>0</v>
      </c>
      <c r="AA223" s="5">
        <v>105929.38</v>
      </c>
    </row>
    <row r="224" spans="1:27" ht="13.2" x14ac:dyDescent="0.25">
      <c r="A224" s="6">
        <v>41017</v>
      </c>
      <c r="B224" s="6">
        <v>41017</v>
      </c>
      <c r="C224" s="4" t="s">
        <v>31</v>
      </c>
      <c r="D224" s="4" t="s">
        <v>466</v>
      </c>
      <c r="E224" s="4" t="s">
        <v>7</v>
      </c>
      <c r="F224" s="4" t="s">
        <v>32</v>
      </c>
      <c r="G224" s="4" t="s">
        <v>57</v>
      </c>
      <c r="H224" s="4" t="s">
        <v>79</v>
      </c>
      <c r="I224" s="4" t="s">
        <v>140</v>
      </c>
      <c r="J224" s="4" t="s">
        <v>467</v>
      </c>
      <c r="K224" s="4" t="s">
        <v>36</v>
      </c>
      <c r="L224" s="5">
        <v>21300.99</v>
      </c>
      <c r="M224" s="5">
        <v>1517.55</v>
      </c>
      <c r="N224" s="5">
        <v>0</v>
      </c>
      <c r="O224" s="5">
        <v>22818.54</v>
      </c>
      <c r="P224" s="5">
        <v>1213.5</v>
      </c>
      <c r="Q224" s="5">
        <v>244685.1</v>
      </c>
      <c r="R224" s="5">
        <v>0</v>
      </c>
      <c r="S224" s="5">
        <v>245898.6</v>
      </c>
      <c r="T224" s="5">
        <v>9538.18</v>
      </c>
      <c r="U224" s="5">
        <v>16551.509999999998</v>
      </c>
      <c r="V224" s="5">
        <v>0</v>
      </c>
      <c r="W224" s="5">
        <v>26089.69</v>
      </c>
      <c r="X224" s="5">
        <v>275524.27</v>
      </c>
      <c r="Y224" s="5">
        <v>19282.560000000001</v>
      </c>
      <c r="Z224" s="5">
        <v>0</v>
      </c>
      <c r="AA224" s="5">
        <v>294806.83</v>
      </c>
    </row>
    <row r="225" spans="1:27" ht="13.2" x14ac:dyDescent="0.25">
      <c r="A225" s="6">
        <v>41026</v>
      </c>
      <c r="B225" s="6">
        <v>41026</v>
      </c>
      <c r="C225" s="4" t="s">
        <v>31</v>
      </c>
      <c r="D225" s="4" t="s">
        <v>468</v>
      </c>
      <c r="E225" s="4" t="s">
        <v>7</v>
      </c>
      <c r="F225" s="4" t="s">
        <v>72</v>
      </c>
      <c r="G225" s="4" t="s">
        <v>60</v>
      </c>
      <c r="H225" s="4" t="s">
        <v>61</v>
      </c>
      <c r="I225" s="4" t="s">
        <v>221</v>
      </c>
      <c r="J225" s="4" t="s">
        <v>63</v>
      </c>
      <c r="K225" s="4" t="s">
        <v>36</v>
      </c>
      <c r="L225" s="5">
        <v>4538.34</v>
      </c>
      <c r="M225" s="5">
        <v>355</v>
      </c>
      <c r="N225" s="5">
        <v>0</v>
      </c>
      <c r="O225" s="5">
        <v>4893.34</v>
      </c>
      <c r="P225" s="5">
        <v>0</v>
      </c>
      <c r="Q225" s="5">
        <v>9059.75</v>
      </c>
      <c r="R225" s="5">
        <v>0</v>
      </c>
      <c r="S225" s="5">
        <v>9059.75</v>
      </c>
      <c r="T225" s="5">
        <v>1580.78</v>
      </c>
      <c r="U225" s="5">
        <v>600</v>
      </c>
      <c r="V225" s="5">
        <v>0</v>
      </c>
      <c r="W225" s="5">
        <v>2180.7800000000002</v>
      </c>
      <c r="X225" s="5">
        <v>15178.87</v>
      </c>
      <c r="Y225" s="5">
        <v>955</v>
      </c>
      <c r="Z225" s="5">
        <v>0</v>
      </c>
      <c r="AA225" s="5">
        <v>16133.87</v>
      </c>
    </row>
    <row r="226" spans="1:27" ht="13.2" x14ac:dyDescent="0.25">
      <c r="A226" s="6">
        <v>41083</v>
      </c>
      <c r="B226" s="6">
        <v>41083</v>
      </c>
      <c r="C226" s="4" t="s">
        <v>31</v>
      </c>
      <c r="D226" s="4" t="s">
        <v>469</v>
      </c>
      <c r="E226" s="4" t="s">
        <v>7</v>
      </c>
      <c r="F226" s="4" t="s">
        <v>32</v>
      </c>
      <c r="G226" s="4" t="s">
        <v>73</v>
      </c>
      <c r="H226" s="4" t="s">
        <v>87</v>
      </c>
      <c r="I226" s="4" t="s">
        <v>471</v>
      </c>
      <c r="J226" s="4" t="s">
        <v>71</v>
      </c>
      <c r="K226" s="4" t="s">
        <v>36</v>
      </c>
      <c r="L226" s="5">
        <v>10384.51</v>
      </c>
      <c r="M226" s="5">
        <v>1242.0999999999999</v>
      </c>
      <c r="N226" s="5">
        <v>0</v>
      </c>
      <c r="O226" s="5">
        <v>11626.61</v>
      </c>
      <c r="P226" s="5">
        <v>0</v>
      </c>
      <c r="Q226" s="5">
        <v>98417.8</v>
      </c>
      <c r="R226" s="5">
        <v>0</v>
      </c>
      <c r="S226" s="5">
        <v>98417.8</v>
      </c>
      <c r="T226" s="5">
        <v>30509.65</v>
      </c>
      <c r="U226" s="5">
        <v>1200</v>
      </c>
      <c r="V226" s="5">
        <v>0</v>
      </c>
      <c r="W226" s="5">
        <v>31709.65</v>
      </c>
      <c r="X226" s="5">
        <v>139311.96</v>
      </c>
      <c r="Y226" s="5">
        <v>2442.1</v>
      </c>
      <c r="Z226" s="5">
        <v>0</v>
      </c>
      <c r="AA226" s="5">
        <v>141754.06</v>
      </c>
    </row>
    <row r="227" spans="1:27" ht="13.2" x14ac:dyDescent="0.25">
      <c r="A227" s="6">
        <v>41109</v>
      </c>
      <c r="B227" s="6">
        <v>41109</v>
      </c>
      <c r="C227" s="4" t="s">
        <v>31</v>
      </c>
      <c r="D227" s="4" t="s">
        <v>472</v>
      </c>
      <c r="E227" s="4" t="s">
        <v>7</v>
      </c>
      <c r="F227" s="4" t="s">
        <v>32</v>
      </c>
      <c r="G227" s="4" t="s">
        <v>38</v>
      </c>
      <c r="H227" s="4" t="s">
        <v>39</v>
      </c>
      <c r="I227" s="4" t="s">
        <v>48</v>
      </c>
      <c r="J227" s="4" t="s">
        <v>42</v>
      </c>
      <c r="K227" s="4" t="s">
        <v>41</v>
      </c>
      <c r="L227" s="5">
        <v>12048.51</v>
      </c>
      <c r="M227" s="5">
        <v>1728.99</v>
      </c>
      <c r="N227" s="5">
        <v>0</v>
      </c>
      <c r="O227" s="5">
        <v>13777.5</v>
      </c>
      <c r="P227" s="5">
        <v>27106.04</v>
      </c>
      <c r="Q227" s="5">
        <v>130016.84</v>
      </c>
      <c r="R227" s="5">
        <v>0</v>
      </c>
      <c r="S227" s="5">
        <v>157122.88</v>
      </c>
      <c r="T227" s="5">
        <v>46556.63</v>
      </c>
      <c r="U227" s="5">
        <v>6443.37</v>
      </c>
      <c r="V227" s="5">
        <v>0</v>
      </c>
      <c r="W227" s="5">
        <v>53000</v>
      </c>
      <c r="X227" s="5">
        <v>188621.98</v>
      </c>
      <c r="Y227" s="5">
        <v>35278.400000000001</v>
      </c>
      <c r="Z227" s="5">
        <v>0</v>
      </c>
      <c r="AA227" s="5">
        <v>223900.38</v>
      </c>
    </row>
    <row r="228" spans="1:27" ht="13.2" x14ac:dyDescent="0.25">
      <c r="A228" s="6">
        <v>41183</v>
      </c>
      <c r="B228" s="6">
        <v>41183</v>
      </c>
      <c r="C228" s="4" t="s">
        <v>31</v>
      </c>
      <c r="D228" s="4" t="s">
        <v>474</v>
      </c>
      <c r="E228" s="4" t="s">
        <v>7</v>
      </c>
      <c r="F228" s="4" t="s">
        <v>32</v>
      </c>
      <c r="G228" s="4" t="s">
        <v>57</v>
      </c>
      <c r="H228" s="4" t="s">
        <v>127</v>
      </c>
      <c r="I228" s="4" t="s">
        <v>161</v>
      </c>
      <c r="J228" s="4" t="s">
        <v>475</v>
      </c>
      <c r="K228" s="4" t="s">
        <v>36</v>
      </c>
      <c r="L228" s="5">
        <v>30383.73</v>
      </c>
      <c r="M228" s="5">
        <v>5630.77</v>
      </c>
      <c r="N228" s="5">
        <v>0</v>
      </c>
      <c r="O228" s="5">
        <v>36014.5</v>
      </c>
      <c r="P228" s="5">
        <v>7179.6</v>
      </c>
      <c r="Q228" s="5">
        <v>160515.34</v>
      </c>
      <c r="R228" s="5">
        <v>0</v>
      </c>
      <c r="S228" s="5">
        <v>167694.94</v>
      </c>
      <c r="T228" s="5">
        <v>212962.59</v>
      </c>
      <c r="U228" s="5">
        <v>23237.41</v>
      </c>
      <c r="V228" s="5">
        <v>0</v>
      </c>
      <c r="W228" s="5">
        <v>236200</v>
      </c>
      <c r="X228" s="5">
        <v>403861.66</v>
      </c>
      <c r="Y228" s="5">
        <v>36047.78</v>
      </c>
      <c r="Z228" s="5">
        <v>0</v>
      </c>
      <c r="AA228" s="5">
        <v>439909.44</v>
      </c>
    </row>
    <row r="229" spans="1:27" ht="13.2" x14ac:dyDescent="0.25">
      <c r="A229" s="6">
        <v>41188</v>
      </c>
      <c r="B229" s="6">
        <v>41188</v>
      </c>
      <c r="C229" s="4" t="s">
        <v>31</v>
      </c>
      <c r="D229" s="4" t="s">
        <v>477</v>
      </c>
      <c r="E229" s="4" t="s">
        <v>7</v>
      </c>
      <c r="F229" s="4" t="s">
        <v>32</v>
      </c>
      <c r="G229" s="4" t="s">
        <v>38</v>
      </c>
      <c r="H229" s="4" t="s">
        <v>39</v>
      </c>
      <c r="I229" s="4" t="s">
        <v>50</v>
      </c>
      <c r="J229" s="4" t="s">
        <v>75</v>
      </c>
      <c r="K229" s="4" t="s">
        <v>41</v>
      </c>
      <c r="L229" s="5">
        <v>11347.84</v>
      </c>
      <c r="M229" s="5">
        <v>475.6</v>
      </c>
      <c r="N229" s="5">
        <v>0</v>
      </c>
      <c r="O229" s="5">
        <v>11823.44</v>
      </c>
      <c r="P229" s="5">
        <v>5000</v>
      </c>
      <c r="Q229" s="5">
        <v>58343.1</v>
      </c>
      <c r="R229" s="5">
        <v>0</v>
      </c>
      <c r="S229" s="5">
        <v>63343.1</v>
      </c>
      <c r="T229" s="5">
        <v>42259.66</v>
      </c>
      <c r="U229" s="5">
        <v>2851.66</v>
      </c>
      <c r="V229" s="5">
        <v>0</v>
      </c>
      <c r="W229" s="5">
        <v>45111.32</v>
      </c>
      <c r="X229" s="5">
        <v>111950.6</v>
      </c>
      <c r="Y229" s="5">
        <v>8327.26</v>
      </c>
      <c r="Z229" s="5">
        <v>0</v>
      </c>
      <c r="AA229" s="5">
        <v>120277.86</v>
      </c>
    </row>
    <row r="230" spans="1:27" ht="13.2" x14ac:dyDescent="0.25">
      <c r="A230" s="6">
        <v>42172</v>
      </c>
      <c r="B230" s="6">
        <v>42172</v>
      </c>
      <c r="C230" s="4" t="s">
        <v>31</v>
      </c>
      <c r="D230" s="4" t="s">
        <v>478</v>
      </c>
      <c r="E230" s="4" t="s">
        <v>7</v>
      </c>
      <c r="F230" s="4" t="s">
        <v>72</v>
      </c>
      <c r="G230" s="4" t="s">
        <v>57</v>
      </c>
      <c r="H230" s="4" t="s">
        <v>95</v>
      </c>
      <c r="I230" s="4" t="s">
        <v>191</v>
      </c>
      <c r="J230" s="4" t="s">
        <v>37</v>
      </c>
      <c r="K230" s="4" t="s">
        <v>36</v>
      </c>
      <c r="L230" s="5">
        <v>124.26</v>
      </c>
      <c r="M230" s="5">
        <v>2375.7399999999998</v>
      </c>
      <c r="N230" s="5">
        <v>0</v>
      </c>
      <c r="O230" s="5">
        <v>2500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124.26</v>
      </c>
      <c r="Y230" s="5">
        <v>2375.7399999999998</v>
      </c>
      <c r="Z230" s="5">
        <v>0</v>
      </c>
      <c r="AA230" s="5">
        <v>2500</v>
      </c>
    </row>
    <row r="231" spans="1:27" ht="13.2" x14ac:dyDescent="0.25">
      <c r="A231" s="6">
        <v>41228</v>
      </c>
      <c r="B231" s="6">
        <v>41228</v>
      </c>
      <c r="C231" s="4" t="s">
        <v>31</v>
      </c>
      <c r="D231" s="4" t="s">
        <v>480</v>
      </c>
      <c r="E231" s="4" t="s">
        <v>7</v>
      </c>
      <c r="F231" s="4" t="s">
        <v>32</v>
      </c>
      <c r="G231" s="4" t="s">
        <v>57</v>
      </c>
      <c r="H231" s="4" t="s">
        <v>79</v>
      </c>
      <c r="I231" s="4" t="s">
        <v>140</v>
      </c>
      <c r="J231" s="4" t="s">
        <v>481</v>
      </c>
      <c r="K231" s="4" t="s">
        <v>36</v>
      </c>
      <c r="L231" s="5">
        <v>24325.34</v>
      </c>
      <c r="M231" s="5">
        <v>460.06</v>
      </c>
      <c r="N231" s="5">
        <v>0</v>
      </c>
      <c r="O231" s="5">
        <v>24785.4</v>
      </c>
      <c r="P231" s="5">
        <v>5.41</v>
      </c>
      <c r="Q231" s="5">
        <v>246513.12</v>
      </c>
      <c r="R231" s="5">
        <v>0</v>
      </c>
      <c r="S231" s="5">
        <v>246518.53</v>
      </c>
      <c r="T231" s="5">
        <v>48299.24</v>
      </c>
      <c r="U231" s="5">
        <v>42542.54</v>
      </c>
      <c r="V231" s="5">
        <v>0</v>
      </c>
      <c r="W231" s="5">
        <v>90841.78</v>
      </c>
      <c r="X231" s="5">
        <v>319137.7</v>
      </c>
      <c r="Y231" s="5">
        <v>43008.01</v>
      </c>
      <c r="Z231" s="5">
        <v>0</v>
      </c>
      <c r="AA231" s="5">
        <v>362145.71</v>
      </c>
    </row>
    <row r="232" spans="1:27" ht="13.2" x14ac:dyDescent="0.25">
      <c r="A232" s="6">
        <v>41234</v>
      </c>
      <c r="B232" s="6">
        <v>41234</v>
      </c>
      <c r="C232" s="4" t="s">
        <v>31</v>
      </c>
      <c r="D232" s="4" t="s">
        <v>482</v>
      </c>
      <c r="E232" s="4" t="s">
        <v>7</v>
      </c>
      <c r="F232" s="4" t="s">
        <v>72</v>
      </c>
      <c r="G232" s="4" t="s">
        <v>38</v>
      </c>
      <c r="H232" s="4" t="s">
        <v>39</v>
      </c>
      <c r="I232" s="4" t="s">
        <v>99</v>
      </c>
      <c r="J232" s="4" t="s">
        <v>42</v>
      </c>
      <c r="K232" s="4" t="s">
        <v>41</v>
      </c>
      <c r="L232" s="5">
        <v>5882.11</v>
      </c>
      <c r="M232" s="5">
        <v>2475.25</v>
      </c>
      <c r="N232" s="5">
        <v>0</v>
      </c>
      <c r="O232" s="5">
        <v>8357.36</v>
      </c>
      <c r="P232" s="5">
        <v>8000</v>
      </c>
      <c r="Q232" s="5">
        <v>38885.72</v>
      </c>
      <c r="R232" s="5">
        <v>0</v>
      </c>
      <c r="S232" s="5">
        <v>46885.72</v>
      </c>
      <c r="T232" s="5">
        <v>12433.11</v>
      </c>
      <c r="U232" s="5">
        <v>6859.32</v>
      </c>
      <c r="V232" s="5">
        <v>0</v>
      </c>
      <c r="W232" s="5">
        <v>19292.43</v>
      </c>
      <c r="X232" s="5">
        <v>57200.94</v>
      </c>
      <c r="Y232" s="5">
        <v>17334.57</v>
      </c>
      <c r="Z232" s="5">
        <v>0</v>
      </c>
      <c r="AA232" s="5">
        <v>74535.509999999995</v>
      </c>
    </row>
    <row r="233" spans="1:27" ht="13.2" x14ac:dyDescent="0.25">
      <c r="A233" s="6">
        <v>41253</v>
      </c>
      <c r="B233" s="6">
        <v>41253</v>
      </c>
      <c r="C233" s="4" t="s">
        <v>31</v>
      </c>
      <c r="D233" s="4" t="s">
        <v>482</v>
      </c>
      <c r="E233" s="4" t="s">
        <v>7</v>
      </c>
      <c r="F233" s="4" t="s">
        <v>32</v>
      </c>
      <c r="G233" s="4" t="s">
        <v>60</v>
      </c>
      <c r="H233" s="4" t="s">
        <v>61</v>
      </c>
      <c r="I233" s="4" t="s">
        <v>62</v>
      </c>
      <c r="J233" s="4" t="s">
        <v>133</v>
      </c>
      <c r="K233" s="4" t="s">
        <v>36</v>
      </c>
      <c r="L233" s="5">
        <v>12584.97</v>
      </c>
      <c r="M233" s="5">
        <v>1187.8</v>
      </c>
      <c r="N233" s="5">
        <v>0</v>
      </c>
      <c r="O233" s="5">
        <v>13772.77</v>
      </c>
      <c r="P233" s="5">
        <v>23000</v>
      </c>
      <c r="Q233" s="5">
        <v>42759.99</v>
      </c>
      <c r="R233" s="5">
        <v>0</v>
      </c>
      <c r="S233" s="5">
        <v>65759.990000000005</v>
      </c>
      <c r="T233" s="5">
        <v>5277.8</v>
      </c>
      <c r="U233" s="5">
        <v>800</v>
      </c>
      <c r="V233" s="5">
        <v>0</v>
      </c>
      <c r="W233" s="5">
        <v>6077.8</v>
      </c>
      <c r="X233" s="5">
        <v>60622.76</v>
      </c>
      <c r="Y233" s="5">
        <v>24987.8</v>
      </c>
      <c r="Z233" s="5">
        <v>0</v>
      </c>
      <c r="AA233" s="5">
        <v>85610.559999999998</v>
      </c>
    </row>
    <row r="234" spans="1:27" ht="13.2" x14ac:dyDescent="0.25">
      <c r="A234" s="6">
        <v>41270</v>
      </c>
      <c r="B234" s="6">
        <v>41270</v>
      </c>
      <c r="C234" s="4" t="s">
        <v>31</v>
      </c>
      <c r="D234" s="4" t="s">
        <v>482</v>
      </c>
      <c r="E234" s="4" t="s">
        <v>7</v>
      </c>
      <c r="F234" s="4" t="s">
        <v>32</v>
      </c>
      <c r="G234" s="4" t="s">
        <v>38</v>
      </c>
      <c r="H234" s="4" t="s">
        <v>39</v>
      </c>
      <c r="I234" s="4" t="s">
        <v>485</v>
      </c>
      <c r="J234" s="4" t="s">
        <v>486</v>
      </c>
      <c r="K234" s="4" t="s">
        <v>41</v>
      </c>
      <c r="L234" s="5">
        <v>1906.5</v>
      </c>
      <c r="M234" s="5">
        <v>593.5</v>
      </c>
      <c r="N234" s="5">
        <v>0</v>
      </c>
      <c r="O234" s="5">
        <v>2500</v>
      </c>
      <c r="P234" s="5">
        <v>25333.31</v>
      </c>
      <c r="Q234" s="5">
        <v>0</v>
      </c>
      <c r="R234" s="5">
        <v>0</v>
      </c>
      <c r="S234" s="5">
        <v>25333.31</v>
      </c>
      <c r="T234" s="5">
        <v>3298.7</v>
      </c>
      <c r="U234" s="5">
        <v>1701.3</v>
      </c>
      <c r="V234" s="5">
        <v>0</v>
      </c>
      <c r="W234" s="5">
        <v>5000</v>
      </c>
      <c r="X234" s="5">
        <v>5205.2</v>
      </c>
      <c r="Y234" s="5">
        <v>27628.11</v>
      </c>
      <c r="Z234" s="5">
        <v>0</v>
      </c>
      <c r="AA234" s="5">
        <v>32833.31</v>
      </c>
    </row>
    <row r="235" spans="1:27" ht="13.2" x14ac:dyDescent="0.25">
      <c r="A235" s="6">
        <v>41283</v>
      </c>
      <c r="B235" s="6">
        <v>41283</v>
      </c>
      <c r="C235" s="4" t="s">
        <v>31</v>
      </c>
      <c r="D235" s="4" t="s">
        <v>487</v>
      </c>
      <c r="E235" s="4" t="s">
        <v>7</v>
      </c>
      <c r="F235" s="4" t="s">
        <v>32</v>
      </c>
      <c r="G235" s="4" t="s">
        <v>38</v>
      </c>
      <c r="H235" s="4" t="s">
        <v>39</v>
      </c>
      <c r="I235" s="4" t="s">
        <v>48</v>
      </c>
      <c r="J235" s="4" t="s">
        <v>75</v>
      </c>
      <c r="K235" s="4" t="s">
        <v>41</v>
      </c>
      <c r="L235" s="5">
        <v>1813.17</v>
      </c>
      <c r="M235" s="5">
        <v>950.5</v>
      </c>
      <c r="N235" s="5">
        <v>0</v>
      </c>
      <c r="O235" s="5">
        <v>2763.67</v>
      </c>
      <c r="P235" s="5">
        <v>0</v>
      </c>
      <c r="Q235" s="5">
        <v>21013.43</v>
      </c>
      <c r="R235" s="5">
        <v>0</v>
      </c>
      <c r="S235" s="5">
        <v>21013.43</v>
      </c>
      <c r="T235" s="5">
        <v>4176.42</v>
      </c>
      <c r="U235" s="5">
        <v>7104.55</v>
      </c>
      <c r="V235" s="5">
        <v>0</v>
      </c>
      <c r="W235" s="5">
        <v>11280.97</v>
      </c>
      <c r="X235" s="5">
        <v>27003.02</v>
      </c>
      <c r="Y235" s="5">
        <v>8055.05</v>
      </c>
      <c r="Z235" s="5">
        <v>0</v>
      </c>
      <c r="AA235" s="5">
        <v>35058.07</v>
      </c>
    </row>
    <row r="236" spans="1:27" ht="13.2" x14ac:dyDescent="0.25">
      <c r="A236" s="6">
        <v>41284</v>
      </c>
      <c r="B236" s="6">
        <v>41284</v>
      </c>
      <c r="C236" s="4" t="s">
        <v>31</v>
      </c>
      <c r="D236" s="4" t="s">
        <v>488</v>
      </c>
      <c r="E236" s="4" t="s">
        <v>7</v>
      </c>
      <c r="F236" s="4" t="s">
        <v>72</v>
      </c>
      <c r="G236" s="4" t="s">
        <v>73</v>
      </c>
      <c r="H236" s="4" t="s">
        <v>87</v>
      </c>
      <c r="I236" s="4" t="s">
        <v>393</v>
      </c>
      <c r="J236" s="4" t="s">
        <v>71</v>
      </c>
      <c r="K236" s="4" t="s">
        <v>36</v>
      </c>
      <c r="L236" s="5">
        <v>3661.84</v>
      </c>
      <c r="M236" s="5">
        <v>1838.16</v>
      </c>
      <c r="N236" s="5">
        <v>0</v>
      </c>
      <c r="O236" s="5">
        <v>5500</v>
      </c>
      <c r="P236" s="5">
        <v>6911</v>
      </c>
      <c r="Q236" s="5">
        <v>70329.45</v>
      </c>
      <c r="R236" s="5">
        <v>0</v>
      </c>
      <c r="S236" s="5">
        <v>77240.45</v>
      </c>
      <c r="T236" s="5">
        <v>31410.42</v>
      </c>
      <c r="U236" s="5">
        <v>1089.58</v>
      </c>
      <c r="V236" s="5">
        <v>0</v>
      </c>
      <c r="W236" s="5">
        <v>32500</v>
      </c>
      <c r="X236" s="5">
        <v>105401.71</v>
      </c>
      <c r="Y236" s="5">
        <v>9838.74</v>
      </c>
      <c r="Z236" s="5">
        <v>0</v>
      </c>
      <c r="AA236" s="5">
        <v>115240.45</v>
      </c>
    </row>
    <row r="237" spans="1:27" ht="13.2" x14ac:dyDescent="0.25">
      <c r="A237" s="6">
        <v>41303</v>
      </c>
      <c r="B237" s="6">
        <v>41303</v>
      </c>
      <c r="C237" s="4" t="s">
        <v>31</v>
      </c>
      <c r="D237" s="4" t="s">
        <v>326</v>
      </c>
      <c r="E237" s="4" t="s">
        <v>7</v>
      </c>
      <c r="F237" s="4" t="s">
        <v>72</v>
      </c>
      <c r="G237" s="4" t="s">
        <v>38</v>
      </c>
      <c r="H237" s="4" t="s">
        <v>39</v>
      </c>
      <c r="I237" s="4" t="s">
        <v>155</v>
      </c>
      <c r="J237" s="4" t="s">
        <v>42</v>
      </c>
      <c r="K237" s="4" t="s">
        <v>41</v>
      </c>
      <c r="L237" s="5">
        <v>6579</v>
      </c>
      <c r="M237" s="5">
        <v>3861.71</v>
      </c>
      <c r="N237" s="5">
        <v>0</v>
      </c>
      <c r="O237" s="5">
        <v>10440.709999999999</v>
      </c>
      <c r="P237" s="5">
        <v>9477.11</v>
      </c>
      <c r="Q237" s="5">
        <v>52204.93</v>
      </c>
      <c r="R237" s="5">
        <v>0</v>
      </c>
      <c r="S237" s="5">
        <v>61682.04</v>
      </c>
      <c r="T237" s="5">
        <v>24838.79</v>
      </c>
      <c r="U237" s="5">
        <v>11309.21</v>
      </c>
      <c r="V237" s="5">
        <v>0</v>
      </c>
      <c r="W237" s="5">
        <v>36148</v>
      </c>
      <c r="X237" s="5">
        <v>83622.720000000001</v>
      </c>
      <c r="Y237" s="5">
        <v>24648.03</v>
      </c>
      <c r="Z237" s="5">
        <v>0</v>
      </c>
      <c r="AA237" s="5">
        <v>108270.75</v>
      </c>
    </row>
    <row r="238" spans="1:27" ht="13.2" x14ac:dyDescent="0.25">
      <c r="A238" s="6">
        <v>41362</v>
      </c>
      <c r="B238" s="6">
        <v>41362</v>
      </c>
      <c r="C238" s="4" t="s">
        <v>31</v>
      </c>
      <c r="D238" s="4" t="s">
        <v>493</v>
      </c>
      <c r="E238" s="4" t="s">
        <v>7</v>
      </c>
      <c r="F238" s="4" t="s">
        <v>72</v>
      </c>
      <c r="G238" s="4" t="s">
        <v>60</v>
      </c>
      <c r="H238" s="4" t="s">
        <v>61</v>
      </c>
      <c r="I238" s="4" t="s">
        <v>218</v>
      </c>
      <c r="J238" s="4" t="s">
        <v>494</v>
      </c>
      <c r="K238" s="4" t="s">
        <v>36</v>
      </c>
      <c r="L238" s="5">
        <v>1239.1199999999999</v>
      </c>
      <c r="M238" s="5">
        <v>1260.8800000000001</v>
      </c>
      <c r="N238" s="5">
        <v>0</v>
      </c>
      <c r="O238" s="5">
        <v>2500</v>
      </c>
      <c r="P238" s="5">
        <v>10145.85</v>
      </c>
      <c r="Q238" s="5">
        <v>7247.8</v>
      </c>
      <c r="R238" s="5">
        <v>0</v>
      </c>
      <c r="S238" s="5">
        <v>17393.650000000001</v>
      </c>
      <c r="T238" s="5">
        <v>3717.05</v>
      </c>
      <c r="U238" s="5">
        <v>1282.95</v>
      </c>
      <c r="V238" s="5">
        <v>0</v>
      </c>
      <c r="W238" s="5">
        <v>5000</v>
      </c>
      <c r="X238" s="5">
        <v>12203.97</v>
      </c>
      <c r="Y238" s="5">
        <v>12689.68</v>
      </c>
      <c r="Z238" s="5">
        <v>0</v>
      </c>
      <c r="AA238" s="5">
        <v>24893.65</v>
      </c>
    </row>
    <row r="239" spans="1:27" ht="13.2" x14ac:dyDescent="0.25">
      <c r="A239" s="6">
        <v>41414</v>
      </c>
      <c r="B239" s="6">
        <v>41414</v>
      </c>
      <c r="C239" s="4" t="s">
        <v>31</v>
      </c>
      <c r="D239" s="4" t="s">
        <v>496</v>
      </c>
      <c r="E239" s="4" t="s">
        <v>7</v>
      </c>
      <c r="F239" s="4" t="s">
        <v>32</v>
      </c>
      <c r="G239" s="4" t="s">
        <v>57</v>
      </c>
      <c r="H239" s="4" t="s">
        <v>79</v>
      </c>
      <c r="I239" s="4" t="s">
        <v>186</v>
      </c>
      <c r="J239" s="4" t="s">
        <v>498</v>
      </c>
      <c r="K239" s="4" t="s">
        <v>36</v>
      </c>
      <c r="L239" s="5">
        <v>9946.3700000000008</v>
      </c>
      <c r="M239" s="5">
        <v>1080.5999999999999</v>
      </c>
      <c r="N239" s="5">
        <v>0</v>
      </c>
      <c r="O239" s="5">
        <v>11026.97</v>
      </c>
      <c r="P239" s="5">
        <v>0</v>
      </c>
      <c r="Q239" s="5">
        <v>2576.7399999999998</v>
      </c>
      <c r="R239" s="5">
        <v>0</v>
      </c>
      <c r="S239" s="5">
        <v>2576.7399999999998</v>
      </c>
      <c r="T239" s="5">
        <v>4729.78</v>
      </c>
      <c r="U239" s="5">
        <v>2058.63</v>
      </c>
      <c r="V239" s="5">
        <v>0</v>
      </c>
      <c r="W239" s="5">
        <v>6788.41</v>
      </c>
      <c r="X239" s="5">
        <v>17252.89</v>
      </c>
      <c r="Y239" s="5">
        <v>3139.23</v>
      </c>
      <c r="Z239" s="5">
        <v>0</v>
      </c>
      <c r="AA239" s="5">
        <v>20392.12</v>
      </c>
    </row>
    <row r="240" spans="1:27" ht="13.2" x14ac:dyDescent="0.25">
      <c r="A240" s="6">
        <v>41371</v>
      </c>
      <c r="B240" s="6">
        <v>41371</v>
      </c>
      <c r="C240" s="4" t="s">
        <v>31</v>
      </c>
      <c r="D240" s="4" t="s">
        <v>500</v>
      </c>
      <c r="E240" s="4" t="s">
        <v>7</v>
      </c>
      <c r="F240" s="4" t="s">
        <v>72</v>
      </c>
      <c r="G240" s="4" t="s">
        <v>38</v>
      </c>
      <c r="H240" s="4" t="s">
        <v>39</v>
      </c>
      <c r="I240" s="4" t="s">
        <v>99</v>
      </c>
      <c r="J240" s="4" t="s">
        <v>42</v>
      </c>
      <c r="K240" s="4" t="s">
        <v>41</v>
      </c>
      <c r="L240" s="5">
        <v>7237.91</v>
      </c>
      <c r="M240" s="5">
        <v>100</v>
      </c>
      <c r="N240" s="5">
        <v>0</v>
      </c>
      <c r="O240" s="5">
        <v>7337.91</v>
      </c>
      <c r="P240" s="5">
        <v>0</v>
      </c>
      <c r="Q240" s="5">
        <v>34712.21</v>
      </c>
      <c r="R240" s="5">
        <v>0</v>
      </c>
      <c r="S240" s="5">
        <v>34712.21</v>
      </c>
      <c r="T240" s="5">
        <v>7331.36</v>
      </c>
      <c r="U240" s="5">
        <v>300</v>
      </c>
      <c r="V240" s="5">
        <v>0</v>
      </c>
      <c r="W240" s="5">
        <v>7631.36</v>
      </c>
      <c r="X240" s="5">
        <v>49281.48</v>
      </c>
      <c r="Y240" s="5">
        <v>400</v>
      </c>
      <c r="Z240" s="5">
        <v>0</v>
      </c>
      <c r="AA240" s="5">
        <v>49681.48</v>
      </c>
    </row>
    <row r="241" spans="1:27" ht="13.2" x14ac:dyDescent="0.25">
      <c r="A241" s="6">
        <v>41391</v>
      </c>
      <c r="B241" s="6">
        <v>41391</v>
      </c>
      <c r="C241" s="4" t="s">
        <v>31</v>
      </c>
      <c r="D241" s="4" t="s">
        <v>501</v>
      </c>
      <c r="E241" s="4" t="s">
        <v>7</v>
      </c>
      <c r="F241" s="4" t="s">
        <v>32</v>
      </c>
      <c r="G241" s="4" t="s">
        <v>57</v>
      </c>
      <c r="H241" s="4" t="s">
        <v>127</v>
      </c>
      <c r="I241" s="4" t="s">
        <v>502</v>
      </c>
      <c r="J241" s="4" t="s">
        <v>503</v>
      </c>
      <c r="K241" s="4" t="s">
        <v>36</v>
      </c>
      <c r="L241" s="5">
        <v>4268.42</v>
      </c>
      <c r="M241" s="5">
        <v>21121.33</v>
      </c>
      <c r="N241" s="5">
        <v>0</v>
      </c>
      <c r="O241" s="5">
        <v>25389.75</v>
      </c>
      <c r="P241" s="5">
        <v>332694</v>
      </c>
      <c r="Q241" s="5">
        <v>184354.18</v>
      </c>
      <c r="R241" s="5">
        <v>0</v>
      </c>
      <c r="S241" s="5">
        <v>517048.18</v>
      </c>
      <c r="T241" s="5">
        <v>13367.25</v>
      </c>
      <c r="U241" s="5">
        <v>92132.75</v>
      </c>
      <c r="V241" s="5">
        <v>0</v>
      </c>
      <c r="W241" s="5">
        <v>105500</v>
      </c>
      <c r="X241" s="5">
        <v>201989.85</v>
      </c>
      <c r="Y241" s="5">
        <v>445948.08</v>
      </c>
      <c r="Z241" s="5">
        <v>0</v>
      </c>
      <c r="AA241" s="5">
        <v>647937.93000000005</v>
      </c>
    </row>
    <row r="242" spans="1:27" ht="13.2" x14ac:dyDescent="0.25">
      <c r="A242" s="6">
        <v>41412</v>
      </c>
      <c r="B242" s="6">
        <v>41412</v>
      </c>
      <c r="C242" s="4" t="s">
        <v>31</v>
      </c>
      <c r="D242" s="4" t="s">
        <v>504</v>
      </c>
      <c r="E242" s="4" t="s">
        <v>7</v>
      </c>
      <c r="F242" s="4" t="s">
        <v>72</v>
      </c>
      <c r="G242" s="4" t="s">
        <v>38</v>
      </c>
      <c r="H242" s="4" t="s">
        <v>39</v>
      </c>
      <c r="I242" s="4" t="s">
        <v>99</v>
      </c>
      <c r="J242" s="4" t="s">
        <v>75</v>
      </c>
      <c r="K242" s="4" t="s">
        <v>41</v>
      </c>
      <c r="L242" s="5">
        <v>12970.96</v>
      </c>
      <c r="M242" s="5">
        <v>3904.04</v>
      </c>
      <c r="N242" s="5">
        <v>0</v>
      </c>
      <c r="O242" s="5">
        <v>16875</v>
      </c>
      <c r="P242" s="5">
        <v>14568</v>
      </c>
      <c r="Q242" s="5">
        <v>75932</v>
      </c>
      <c r="R242" s="5">
        <v>0</v>
      </c>
      <c r="S242" s="5">
        <v>90500</v>
      </c>
      <c r="T242" s="5">
        <v>33183.040000000001</v>
      </c>
      <c r="U242" s="5">
        <v>19916.96</v>
      </c>
      <c r="V242" s="5">
        <v>0</v>
      </c>
      <c r="W242" s="5">
        <v>53100</v>
      </c>
      <c r="X242" s="5">
        <v>122086</v>
      </c>
      <c r="Y242" s="5">
        <v>38389</v>
      </c>
      <c r="Z242" s="5">
        <v>0</v>
      </c>
      <c r="AA242" s="5">
        <v>160475</v>
      </c>
    </row>
    <row r="243" spans="1:27" ht="13.2" x14ac:dyDescent="0.25">
      <c r="A243" s="6">
        <v>41415</v>
      </c>
      <c r="B243" s="6">
        <v>41415</v>
      </c>
      <c r="C243" s="4" t="s">
        <v>31</v>
      </c>
      <c r="D243" s="4" t="s">
        <v>497</v>
      </c>
      <c r="E243" s="4" t="s">
        <v>7</v>
      </c>
      <c r="F243" s="4" t="s">
        <v>72</v>
      </c>
      <c r="G243" s="4" t="s">
        <v>73</v>
      </c>
      <c r="H243" s="4" t="s">
        <v>87</v>
      </c>
      <c r="I243" s="4" t="s">
        <v>88</v>
      </c>
      <c r="J243" s="4" t="s">
        <v>89</v>
      </c>
      <c r="K243" s="4" t="s">
        <v>36</v>
      </c>
      <c r="L243" s="5">
        <v>20150.98</v>
      </c>
      <c r="M243" s="5">
        <v>8769.2199999999993</v>
      </c>
      <c r="N243" s="5">
        <v>0</v>
      </c>
      <c r="O243" s="5">
        <v>28920.2</v>
      </c>
      <c r="P243" s="5">
        <v>22388.41</v>
      </c>
      <c r="Q243" s="5">
        <v>52822.16</v>
      </c>
      <c r="R243" s="5">
        <v>0</v>
      </c>
      <c r="S243" s="5">
        <v>75210.570000000007</v>
      </c>
      <c r="T243" s="5">
        <v>88789.11</v>
      </c>
      <c r="U243" s="5">
        <v>5606.37</v>
      </c>
      <c r="V243" s="5">
        <v>0</v>
      </c>
      <c r="W243" s="5">
        <v>94395.48</v>
      </c>
      <c r="X243" s="5">
        <v>161762.25</v>
      </c>
      <c r="Y243" s="5">
        <v>36764</v>
      </c>
      <c r="Z243" s="5">
        <v>0</v>
      </c>
      <c r="AA243" s="5">
        <v>198526.25</v>
      </c>
    </row>
    <row r="244" spans="1:27" ht="13.2" x14ac:dyDescent="0.25">
      <c r="A244" s="6">
        <v>41448</v>
      </c>
      <c r="B244" s="6">
        <v>41448</v>
      </c>
      <c r="C244" s="4" t="s">
        <v>31</v>
      </c>
      <c r="D244" s="4" t="s">
        <v>301</v>
      </c>
      <c r="E244" s="4" t="s">
        <v>7</v>
      </c>
      <c r="F244" s="4" t="s">
        <v>32</v>
      </c>
      <c r="G244" s="4" t="s">
        <v>73</v>
      </c>
      <c r="H244" s="4" t="s">
        <v>87</v>
      </c>
      <c r="I244" s="4" t="s">
        <v>88</v>
      </c>
      <c r="J244" s="4" t="s">
        <v>89</v>
      </c>
      <c r="K244" s="4" t="s">
        <v>36</v>
      </c>
      <c r="L244" s="5">
        <v>3737.15</v>
      </c>
      <c r="M244" s="5">
        <v>995.4</v>
      </c>
      <c r="N244" s="5">
        <v>0</v>
      </c>
      <c r="O244" s="5">
        <v>4732.55</v>
      </c>
      <c r="P244" s="5">
        <v>0</v>
      </c>
      <c r="Q244" s="5">
        <v>49030.66</v>
      </c>
      <c r="R244" s="5">
        <v>0</v>
      </c>
      <c r="S244" s="5">
        <v>49030.66</v>
      </c>
      <c r="T244" s="5">
        <v>7241.25</v>
      </c>
      <c r="U244" s="5">
        <v>4258.75</v>
      </c>
      <c r="V244" s="5">
        <v>0</v>
      </c>
      <c r="W244" s="5">
        <v>11500</v>
      </c>
      <c r="X244" s="5">
        <v>60009.06</v>
      </c>
      <c r="Y244" s="5">
        <v>5254.15</v>
      </c>
      <c r="Z244" s="5">
        <v>0</v>
      </c>
      <c r="AA244" s="5">
        <v>65263.21</v>
      </c>
    </row>
    <row r="245" spans="1:27" ht="13.2" x14ac:dyDescent="0.25">
      <c r="A245" s="6">
        <v>39095</v>
      </c>
      <c r="B245" s="6">
        <v>41898</v>
      </c>
      <c r="C245" s="4" t="s">
        <v>31</v>
      </c>
      <c r="D245" s="4" t="s">
        <v>506</v>
      </c>
      <c r="E245" s="4" t="s">
        <v>7</v>
      </c>
      <c r="F245" s="4" t="s">
        <v>32</v>
      </c>
      <c r="G245" s="4" t="s">
        <v>57</v>
      </c>
      <c r="H245" s="4" t="s">
        <v>111</v>
      </c>
      <c r="I245" s="4" t="s">
        <v>112</v>
      </c>
      <c r="J245" s="4" t="s">
        <v>328</v>
      </c>
      <c r="K245" s="4" t="s">
        <v>36</v>
      </c>
      <c r="L245" s="5">
        <v>23.7</v>
      </c>
      <c r="M245" s="5">
        <v>492.1</v>
      </c>
      <c r="N245" s="5">
        <v>0</v>
      </c>
      <c r="O245" s="5">
        <v>515.79999999999995</v>
      </c>
      <c r="P245" s="5">
        <v>500</v>
      </c>
      <c r="Q245" s="5">
        <v>0</v>
      </c>
      <c r="R245" s="5">
        <v>0</v>
      </c>
      <c r="S245" s="5">
        <v>500</v>
      </c>
      <c r="T245" s="5">
        <v>0</v>
      </c>
      <c r="U245" s="5">
        <v>500</v>
      </c>
      <c r="V245" s="5">
        <v>0</v>
      </c>
      <c r="W245" s="5">
        <v>500</v>
      </c>
      <c r="X245" s="5">
        <v>23.7</v>
      </c>
      <c r="Y245" s="5">
        <v>1492.1</v>
      </c>
      <c r="Z245" s="5">
        <v>0</v>
      </c>
      <c r="AA245" s="5">
        <v>1515.8</v>
      </c>
    </row>
    <row r="246" spans="1:27" ht="13.2" x14ac:dyDescent="0.25">
      <c r="A246" s="6">
        <v>41466</v>
      </c>
      <c r="B246" s="6">
        <v>41466</v>
      </c>
      <c r="C246" s="4" t="s">
        <v>31</v>
      </c>
      <c r="D246" s="4" t="s">
        <v>508</v>
      </c>
      <c r="E246" s="4" t="s">
        <v>7</v>
      </c>
      <c r="F246" s="4" t="s">
        <v>32</v>
      </c>
      <c r="G246" s="4" t="s">
        <v>38</v>
      </c>
      <c r="H246" s="4" t="s">
        <v>39</v>
      </c>
      <c r="I246" s="4" t="s">
        <v>101</v>
      </c>
      <c r="J246" s="4" t="s">
        <v>42</v>
      </c>
      <c r="K246" s="4" t="s">
        <v>41</v>
      </c>
      <c r="L246" s="5">
        <v>841.55</v>
      </c>
      <c r="M246" s="5">
        <v>1658.45</v>
      </c>
      <c r="N246" s="5">
        <v>0</v>
      </c>
      <c r="O246" s="5">
        <v>2500</v>
      </c>
      <c r="P246" s="5">
        <v>2251.54</v>
      </c>
      <c r="Q246" s="5">
        <v>4912.46</v>
      </c>
      <c r="R246" s="5">
        <v>0</v>
      </c>
      <c r="S246" s="5">
        <v>7164</v>
      </c>
      <c r="T246" s="5">
        <v>6052.2</v>
      </c>
      <c r="U246" s="5">
        <v>1947.8</v>
      </c>
      <c r="V246" s="5">
        <v>0</v>
      </c>
      <c r="W246" s="5">
        <v>8000</v>
      </c>
      <c r="X246" s="5">
        <v>11806.21</v>
      </c>
      <c r="Y246" s="5">
        <v>5857.79</v>
      </c>
      <c r="Z246" s="5">
        <v>0</v>
      </c>
      <c r="AA246" s="5">
        <v>17664</v>
      </c>
    </row>
    <row r="247" spans="1:27" ht="13.2" x14ac:dyDescent="0.25">
      <c r="A247" s="6">
        <v>43600</v>
      </c>
      <c r="B247" s="6">
        <v>43600</v>
      </c>
      <c r="C247" s="4" t="s">
        <v>31</v>
      </c>
      <c r="D247" s="4" t="s">
        <v>510</v>
      </c>
      <c r="E247" s="4" t="s">
        <v>7</v>
      </c>
      <c r="F247" s="4" t="s">
        <v>32</v>
      </c>
      <c r="G247" s="4" t="s">
        <v>73</v>
      </c>
      <c r="H247" s="4" t="s">
        <v>386</v>
      </c>
      <c r="I247" s="4" t="s">
        <v>411</v>
      </c>
      <c r="J247" s="4" t="s">
        <v>71</v>
      </c>
      <c r="K247" s="4" t="s">
        <v>36</v>
      </c>
      <c r="L247" s="5">
        <v>7.9</v>
      </c>
      <c r="M247" s="5">
        <v>2002.1</v>
      </c>
      <c r="N247" s="5">
        <v>0</v>
      </c>
      <c r="O247" s="5">
        <v>2010</v>
      </c>
      <c r="P247" s="5">
        <v>1917.16</v>
      </c>
      <c r="Q247" s="5">
        <v>0</v>
      </c>
      <c r="R247" s="5">
        <v>0</v>
      </c>
      <c r="S247" s="5">
        <v>1917.16</v>
      </c>
      <c r="T247" s="5">
        <v>0</v>
      </c>
      <c r="U247" s="5">
        <v>5000</v>
      </c>
      <c r="V247" s="5">
        <v>0</v>
      </c>
      <c r="W247" s="5">
        <v>5000</v>
      </c>
      <c r="X247" s="5">
        <v>7.9</v>
      </c>
      <c r="Y247" s="5">
        <v>8919.26</v>
      </c>
      <c r="Z247" s="5">
        <v>0</v>
      </c>
      <c r="AA247" s="5">
        <v>8927.16</v>
      </c>
    </row>
    <row r="248" spans="1:27" ht="13.2" x14ac:dyDescent="0.25">
      <c r="A248" s="6">
        <v>41513</v>
      </c>
      <c r="B248" s="6">
        <v>41513</v>
      </c>
      <c r="C248" s="4" t="s">
        <v>31</v>
      </c>
      <c r="D248" s="4" t="s">
        <v>512</v>
      </c>
      <c r="E248" s="4" t="s">
        <v>7</v>
      </c>
      <c r="F248" s="4" t="s">
        <v>32</v>
      </c>
      <c r="G248" s="4" t="s">
        <v>57</v>
      </c>
      <c r="H248" s="4" t="s">
        <v>95</v>
      </c>
      <c r="I248" s="4" t="s">
        <v>191</v>
      </c>
      <c r="J248" s="4" t="s">
        <v>513</v>
      </c>
      <c r="K248" s="4" t="s">
        <v>36</v>
      </c>
      <c r="L248" s="5">
        <v>2079.42</v>
      </c>
      <c r="M248" s="5">
        <v>4420.58</v>
      </c>
      <c r="N248" s="5">
        <v>0</v>
      </c>
      <c r="O248" s="5">
        <v>6500</v>
      </c>
      <c r="P248" s="5">
        <v>3467.48</v>
      </c>
      <c r="Q248" s="5">
        <v>158793.60000000001</v>
      </c>
      <c r="R248" s="5">
        <v>0</v>
      </c>
      <c r="S248" s="5">
        <v>162261.07999999999</v>
      </c>
      <c r="T248" s="5">
        <v>15766.98</v>
      </c>
      <c r="U248" s="5">
        <v>3233.02</v>
      </c>
      <c r="V248" s="5">
        <v>0</v>
      </c>
      <c r="W248" s="5">
        <v>19000</v>
      </c>
      <c r="X248" s="5">
        <v>176640</v>
      </c>
      <c r="Y248" s="5">
        <v>11121.08</v>
      </c>
      <c r="Z248" s="5">
        <v>0</v>
      </c>
      <c r="AA248" s="5">
        <v>187761.08</v>
      </c>
    </row>
    <row r="249" spans="1:27" ht="13.2" x14ac:dyDescent="0.25">
      <c r="A249" s="6">
        <v>41509</v>
      </c>
      <c r="B249" s="6">
        <v>41509</v>
      </c>
      <c r="C249" s="4" t="s">
        <v>31</v>
      </c>
      <c r="D249" s="4" t="s">
        <v>514</v>
      </c>
      <c r="E249" s="4" t="s">
        <v>7</v>
      </c>
      <c r="F249" s="4" t="s">
        <v>72</v>
      </c>
      <c r="G249" s="4" t="s">
        <v>57</v>
      </c>
      <c r="H249" s="4" t="s">
        <v>58</v>
      </c>
      <c r="I249" s="4" t="s">
        <v>83</v>
      </c>
      <c r="J249" s="4" t="s">
        <v>46</v>
      </c>
      <c r="K249" s="4" t="s">
        <v>36</v>
      </c>
      <c r="L249" s="5">
        <v>14220.5</v>
      </c>
      <c r="M249" s="5">
        <v>1234.56</v>
      </c>
      <c r="N249" s="5">
        <v>0</v>
      </c>
      <c r="O249" s="5">
        <v>15455.06</v>
      </c>
      <c r="P249" s="5">
        <v>99822.88</v>
      </c>
      <c r="Q249" s="5">
        <v>78129.119999999995</v>
      </c>
      <c r="R249" s="5">
        <v>0</v>
      </c>
      <c r="S249" s="5">
        <v>177952</v>
      </c>
      <c r="T249" s="5">
        <v>104214.36</v>
      </c>
      <c r="U249" s="5">
        <v>40485.64</v>
      </c>
      <c r="V249" s="5">
        <v>0</v>
      </c>
      <c r="W249" s="5">
        <v>144700</v>
      </c>
      <c r="X249" s="5">
        <v>196563.98</v>
      </c>
      <c r="Y249" s="5">
        <v>141543.07999999999</v>
      </c>
      <c r="Z249" s="5">
        <v>0</v>
      </c>
      <c r="AA249" s="5">
        <v>338107.06</v>
      </c>
    </row>
    <row r="250" spans="1:27" ht="13.2" x14ac:dyDescent="0.25">
      <c r="A250" s="6">
        <v>41518</v>
      </c>
      <c r="B250" s="6">
        <v>41518</v>
      </c>
      <c r="C250" s="4" t="s">
        <v>31</v>
      </c>
      <c r="D250" s="4" t="s">
        <v>495</v>
      </c>
      <c r="E250" s="4" t="s">
        <v>7</v>
      </c>
      <c r="F250" s="4" t="s">
        <v>32</v>
      </c>
      <c r="G250" s="4" t="s">
        <v>38</v>
      </c>
      <c r="H250" s="4" t="s">
        <v>39</v>
      </c>
      <c r="I250" s="4" t="s">
        <v>40</v>
      </c>
      <c r="J250" s="4" t="s">
        <v>42</v>
      </c>
      <c r="K250" s="4" t="s">
        <v>41</v>
      </c>
      <c r="L250" s="5">
        <v>39586.85</v>
      </c>
      <c r="M250" s="5">
        <v>14263.15</v>
      </c>
      <c r="N250" s="5">
        <v>0</v>
      </c>
      <c r="O250" s="5">
        <v>53850</v>
      </c>
      <c r="P250" s="5">
        <v>57824.65</v>
      </c>
      <c r="Q250" s="5">
        <v>193146.09</v>
      </c>
      <c r="R250" s="5">
        <v>0</v>
      </c>
      <c r="S250" s="5">
        <v>250970.74</v>
      </c>
      <c r="T250" s="5">
        <v>21614.78</v>
      </c>
      <c r="U250" s="5">
        <v>37385.22</v>
      </c>
      <c r="V250" s="5">
        <v>0</v>
      </c>
      <c r="W250" s="5">
        <v>59000</v>
      </c>
      <c r="X250" s="5">
        <v>254347.72</v>
      </c>
      <c r="Y250" s="5">
        <v>109473.02</v>
      </c>
      <c r="Z250" s="5">
        <v>0</v>
      </c>
      <c r="AA250" s="5">
        <v>363820.74</v>
      </c>
    </row>
    <row r="251" spans="1:27" ht="13.2" x14ac:dyDescent="0.25">
      <c r="A251" s="6">
        <v>41522</v>
      </c>
      <c r="B251" s="6">
        <v>41522</v>
      </c>
      <c r="C251" s="4" t="s">
        <v>31</v>
      </c>
      <c r="D251" s="4" t="s">
        <v>495</v>
      </c>
      <c r="E251" s="4" t="s">
        <v>7</v>
      </c>
      <c r="F251" s="4" t="s">
        <v>72</v>
      </c>
      <c r="G251" s="4" t="s">
        <v>57</v>
      </c>
      <c r="H251" s="4" t="s">
        <v>58</v>
      </c>
      <c r="I251" s="4" t="s">
        <v>59</v>
      </c>
      <c r="J251" s="4" t="s">
        <v>351</v>
      </c>
      <c r="K251" s="4" t="s">
        <v>36</v>
      </c>
      <c r="L251" s="5">
        <v>1462.7</v>
      </c>
      <c r="M251" s="5">
        <v>437.3</v>
      </c>
      <c r="N251" s="5">
        <v>0</v>
      </c>
      <c r="O251" s="5">
        <v>1900</v>
      </c>
      <c r="P251" s="5">
        <v>18036.12</v>
      </c>
      <c r="Q251" s="5">
        <v>11533.15</v>
      </c>
      <c r="R251" s="5">
        <v>0</v>
      </c>
      <c r="S251" s="5">
        <v>29569.27</v>
      </c>
      <c r="T251" s="5">
        <v>116.6</v>
      </c>
      <c r="U251" s="5">
        <v>4883.3999999999996</v>
      </c>
      <c r="V251" s="5">
        <v>0</v>
      </c>
      <c r="W251" s="5">
        <v>5000</v>
      </c>
      <c r="X251" s="5">
        <v>13112.45</v>
      </c>
      <c r="Y251" s="5">
        <v>23356.82</v>
      </c>
      <c r="Z251" s="5">
        <v>0</v>
      </c>
      <c r="AA251" s="5">
        <v>36469.269999999997</v>
      </c>
    </row>
    <row r="252" spans="1:27" ht="13.2" x14ac:dyDescent="0.25">
      <c r="A252" s="6">
        <v>41523</v>
      </c>
      <c r="B252" s="6">
        <v>41523</v>
      </c>
      <c r="C252" s="4" t="s">
        <v>31</v>
      </c>
      <c r="D252" s="4" t="s">
        <v>516</v>
      </c>
      <c r="E252" s="4" t="s">
        <v>7</v>
      </c>
      <c r="F252" s="4" t="s">
        <v>32</v>
      </c>
      <c r="G252" s="4" t="s">
        <v>38</v>
      </c>
      <c r="H252" s="4" t="s">
        <v>39</v>
      </c>
      <c r="I252" s="4" t="s">
        <v>48</v>
      </c>
      <c r="J252" s="4" t="s">
        <v>517</v>
      </c>
      <c r="K252" s="4" t="s">
        <v>41</v>
      </c>
      <c r="L252" s="5">
        <v>2559.13</v>
      </c>
      <c r="M252" s="5">
        <v>7440.87</v>
      </c>
      <c r="N252" s="5">
        <v>0</v>
      </c>
      <c r="O252" s="5">
        <v>10000</v>
      </c>
      <c r="P252" s="5">
        <v>23534.400000000001</v>
      </c>
      <c r="Q252" s="5">
        <v>16048.04</v>
      </c>
      <c r="R252" s="5">
        <v>0</v>
      </c>
      <c r="S252" s="5">
        <v>39582.44</v>
      </c>
      <c r="T252" s="5">
        <v>6581.25</v>
      </c>
      <c r="U252" s="5">
        <v>15318.75</v>
      </c>
      <c r="V252" s="5">
        <v>0</v>
      </c>
      <c r="W252" s="5">
        <v>21900</v>
      </c>
      <c r="X252" s="5">
        <v>25188.42</v>
      </c>
      <c r="Y252" s="5">
        <v>46294.02</v>
      </c>
      <c r="Z252" s="5">
        <v>0</v>
      </c>
      <c r="AA252" s="5">
        <v>71482.44</v>
      </c>
    </row>
    <row r="253" spans="1:27" ht="13.2" x14ac:dyDescent="0.25">
      <c r="A253" s="6">
        <v>41526</v>
      </c>
      <c r="B253" s="6">
        <v>41526</v>
      </c>
      <c r="C253" s="4" t="s">
        <v>31</v>
      </c>
      <c r="D253" s="4" t="s">
        <v>516</v>
      </c>
      <c r="E253" s="4" t="s">
        <v>7</v>
      </c>
      <c r="F253" s="4" t="s">
        <v>32</v>
      </c>
      <c r="G253" s="4" t="s">
        <v>38</v>
      </c>
      <c r="H253" s="4" t="s">
        <v>39</v>
      </c>
      <c r="I253" s="4" t="s">
        <v>40</v>
      </c>
      <c r="J253" s="4" t="s">
        <v>42</v>
      </c>
      <c r="K253" s="4" t="s">
        <v>41</v>
      </c>
      <c r="L253" s="5">
        <v>14893.79</v>
      </c>
      <c r="M253" s="5">
        <v>6306.21</v>
      </c>
      <c r="N253" s="5">
        <v>0</v>
      </c>
      <c r="O253" s="5">
        <v>21200</v>
      </c>
      <c r="P253" s="5">
        <v>26813.49</v>
      </c>
      <c r="Q253" s="5">
        <v>97654.27</v>
      </c>
      <c r="R253" s="5">
        <v>0</v>
      </c>
      <c r="S253" s="5">
        <v>124467.76</v>
      </c>
      <c r="T253" s="5">
        <v>55230.64</v>
      </c>
      <c r="U253" s="5">
        <v>2414.06</v>
      </c>
      <c r="V253" s="5">
        <v>0</v>
      </c>
      <c r="W253" s="5">
        <v>57644.7</v>
      </c>
      <c r="X253" s="5">
        <v>167778.7</v>
      </c>
      <c r="Y253" s="5">
        <v>35533.760000000002</v>
      </c>
      <c r="Z253" s="5">
        <v>0</v>
      </c>
      <c r="AA253" s="5">
        <v>203312.46</v>
      </c>
    </row>
    <row r="254" spans="1:27" ht="13.2" x14ac:dyDescent="0.25">
      <c r="A254" s="6">
        <v>42004</v>
      </c>
      <c r="B254" s="6">
        <v>42004</v>
      </c>
      <c r="C254" s="4" t="s">
        <v>31</v>
      </c>
      <c r="D254" s="4" t="s">
        <v>516</v>
      </c>
      <c r="E254" s="4" t="s">
        <v>7</v>
      </c>
      <c r="F254" s="4" t="s">
        <v>32</v>
      </c>
      <c r="G254" s="4" t="s">
        <v>38</v>
      </c>
      <c r="H254" s="4" t="s">
        <v>39</v>
      </c>
      <c r="I254" s="4" t="s">
        <v>50</v>
      </c>
      <c r="J254" s="4" t="s">
        <v>75</v>
      </c>
      <c r="K254" s="4" t="s">
        <v>41</v>
      </c>
      <c r="L254" s="5">
        <v>1405.8</v>
      </c>
      <c r="M254" s="5">
        <v>1094.2</v>
      </c>
      <c r="N254" s="5">
        <v>0</v>
      </c>
      <c r="O254" s="5">
        <v>2500</v>
      </c>
      <c r="P254" s="5">
        <v>10537.5</v>
      </c>
      <c r="Q254" s="5">
        <v>0</v>
      </c>
      <c r="R254" s="5">
        <v>0</v>
      </c>
      <c r="S254" s="5">
        <v>10537.5</v>
      </c>
      <c r="T254" s="5">
        <v>0</v>
      </c>
      <c r="U254" s="5">
        <v>4801</v>
      </c>
      <c r="V254" s="5">
        <v>0</v>
      </c>
      <c r="W254" s="5">
        <v>4801</v>
      </c>
      <c r="X254" s="5">
        <v>1405.8</v>
      </c>
      <c r="Y254" s="5">
        <v>16432.7</v>
      </c>
      <c r="Z254" s="5">
        <v>0</v>
      </c>
      <c r="AA254" s="5">
        <v>17838.5</v>
      </c>
    </row>
    <row r="255" spans="1:27" ht="13.2" x14ac:dyDescent="0.25">
      <c r="A255" s="6">
        <v>41550</v>
      </c>
      <c r="B255" s="6">
        <v>41550</v>
      </c>
      <c r="C255" s="4" t="s">
        <v>31</v>
      </c>
      <c r="D255" s="4" t="s">
        <v>520</v>
      </c>
      <c r="E255" s="4" t="s">
        <v>7</v>
      </c>
      <c r="F255" s="4" t="s">
        <v>72</v>
      </c>
      <c r="G255" s="4" t="s">
        <v>38</v>
      </c>
      <c r="H255" s="4" t="s">
        <v>39</v>
      </c>
      <c r="I255" s="4" t="s">
        <v>85</v>
      </c>
      <c r="J255" s="4" t="s">
        <v>42</v>
      </c>
      <c r="K255" s="4" t="s">
        <v>41</v>
      </c>
      <c r="L255" s="5">
        <v>304.97000000000003</v>
      </c>
      <c r="M255" s="5">
        <v>1382.92</v>
      </c>
      <c r="N255" s="5">
        <v>0</v>
      </c>
      <c r="O255" s="5">
        <v>1687.89</v>
      </c>
      <c r="P255" s="5">
        <v>8350</v>
      </c>
      <c r="Q255" s="5">
        <v>2331.5500000000002</v>
      </c>
      <c r="R255" s="5">
        <v>0</v>
      </c>
      <c r="S255" s="5">
        <v>10681.55</v>
      </c>
      <c r="T255" s="5">
        <v>1614.41</v>
      </c>
      <c r="U255" s="5">
        <v>0</v>
      </c>
      <c r="V255" s="5">
        <v>0</v>
      </c>
      <c r="W255" s="5">
        <v>1614.41</v>
      </c>
      <c r="X255" s="5">
        <v>4250.93</v>
      </c>
      <c r="Y255" s="5">
        <v>9732.92</v>
      </c>
      <c r="Z255" s="5">
        <v>0</v>
      </c>
      <c r="AA255" s="5">
        <v>13983.85</v>
      </c>
    </row>
    <row r="256" spans="1:27" ht="13.2" x14ac:dyDescent="0.25">
      <c r="A256" s="6">
        <v>41556</v>
      </c>
      <c r="B256" s="6">
        <v>41556</v>
      </c>
      <c r="C256" s="4" t="s">
        <v>31</v>
      </c>
      <c r="D256" s="4" t="s">
        <v>404</v>
      </c>
      <c r="E256" s="4" t="s">
        <v>7</v>
      </c>
      <c r="F256" s="4" t="s">
        <v>32</v>
      </c>
      <c r="G256" s="4" t="s">
        <v>38</v>
      </c>
      <c r="H256" s="4" t="s">
        <v>39</v>
      </c>
      <c r="I256" s="4" t="s">
        <v>48</v>
      </c>
      <c r="J256" s="4" t="s">
        <v>42</v>
      </c>
      <c r="K256" s="4" t="s">
        <v>41</v>
      </c>
      <c r="L256" s="5">
        <v>1685.25</v>
      </c>
      <c r="M256" s="5">
        <v>2500</v>
      </c>
      <c r="N256" s="5">
        <v>0</v>
      </c>
      <c r="O256" s="5">
        <v>4185.25</v>
      </c>
      <c r="P256" s="5">
        <v>0</v>
      </c>
      <c r="Q256" s="5">
        <v>14312.92</v>
      </c>
      <c r="R256" s="5">
        <v>0</v>
      </c>
      <c r="S256" s="5">
        <v>14312.92</v>
      </c>
      <c r="T256" s="5">
        <v>2362.9499999999998</v>
      </c>
      <c r="U256" s="5">
        <v>0</v>
      </c>
      <c r="V256" s="5">
        <v>0</v>
      </c>
      <c r="W256" s="5">
        <v>2362.9499999999998</v>
      </c>
      <c r="X256" s="5">
        <v>18361.12</v>
      </c>
      <c r="Y256" s="5">
        <v>2500</v>
      </c>
      <c r="Z256" s="5">
        <v>0</v>
      </c>
      <c r="AA256" s="5">
        <v>20861.12</v>
      </c>
    </row>
    <row r="257" spans="1:27" ht="13.2" x14ac:dyDescent="0.25">
      <c r="A257" s="6">
        <v>41562</v>
      </c>
      <c r="B257" s="6">
        <v>41562</v>
      </c>
      <c r="C257" s="4" t="s">
        <v>31</v>
      </c>
      <c r="D257" s="4" t="s">
        <v>521</v>
      </c>
      <c r="E257" s="4" t="s">
        <v>7</v>
      </c>
      <c r="F257" s="4" t="s">
        <v>32</v>
      </c>
      <c r="G257" s="4" t="s">
        <v>60</v>
      </c>
      <c r="H257" s="4" t="s">
        <v>61</v>
      </c>
      <c r="I257" s="4" t="s">
        <v>77</v>
      </c>
      <c r="J257" s="4" t="s">
        <v>142</v>
      </c>
      <c r="K257" s="4" t="s">
        <v>36</v>
      </c>
      <c r="L257" s="5">
        <v>1879.41</v>
      </c>
      <c r="M257" s="5">
        <v>2483.5</v>
      </c>
      <c r="N257" s="5">
        <v>0</v>
      </c>
      <c r="O257" s="5">
        <v>4362.91</v>
      </c>
      <c r="P257" s="5">
        <v>0</v>
      </c>
      <c r="Q257" s="5">
        <v>7067.96</v>
      </c>
      <c r="R257" s="5">
        <v>0</v>
      </c>
      <c r="S257" s="5">
        <v>7067.96</v>
      </c>
      <c r="T257" s="5">
        <v>1663.69</v>
      </c>
      <c r="U257" s="5">
        <v>2011.3</v>
      </c>
      <c r="V257" s="5">
        <v>0</v>
      </c>
      <c r="W257" s="5">
        <v>3674.99</v>
      </c>
      <c r="X257" s="5">
        <v>10611.06</v>
      </c>
      <c r="Y257" s="5">
        <v>4494.8</v>
      </c>
      <c r="Z257" s="5">
        <v>0</v>
      </c>
      <c r="AA257" s="5">
        <v>15105.86</v>
      </c>
    </row>
    <row r="258" spans="1:27" ht="13.2" x14ac:dyDescent="0.25">
      <c r="A258" s="6">
        <v>43564</v>
      </c>
      <c r="B258" s="6">
        <v>43564</v>
      </c>
      <c r="C258" s="4" t="s">
        <v>31</v>
      </c>
      <c r="D258" s="4" t="s">
        <v>521</v>
      </c>
      <c r="E258" s="4" t="s">
        <v>7</v>
      </c>
      <c r="F258" s="4" t="s">
        <v>43</v>
      </c>
      <c r="G258" s="4" t="s">
        <v>60</v>
      </c>
      <c r="H258" s="4" t="s">
        <v>61</v>
      </c>
      <c r="I258" s="4" t="s">
        <v>215</v>
      </c>
      <c r="J258" s="4" t="s">
        <v>142</v>
      </c>
      <c r="K258" s="4" t="s">
        <v>36</v>
      </c>
      <c r="L258" s="5">
        <v>1402.75</v>
      </c>
      <c r="M258" s="5">
        <v>2207.25</v>
      </c>
      <c r="N258" s="5">
        <v>0</v>
      </c>
      <c r="O258" s="5">
        <v>3610</v>
      </c>
      <c r="P258" s="5">
        <v>8600</v>
      </c>
      <c r="Q258" s="5">
        <v>0</v>
      </c>
      <c r="R258" s="5">
        <v>0</v>
      </c>
      <c r="S258" s="5">
        <v>8600</v>
      </c>
      <c r="T258" s="5">
        <v>0</v>
      </c>
      <c r="U258" s="5">
        <v>2800</v>
      </c>
      <c r="V258" s="5">
        <v>0</v>
      </c>
      <c r="W258" s="5">
        <v>2800</v>
      </c>
      <c r="X258" s="5">
        <v>1402.75</v>
      </c>
      <c r="Y258" s="5">
        <v>13607.25</v>
      </c>
      <c r="Z258" s="5">
        <v>0</v>
      </c>
      <c r="AA258" s="5">
        <v>15010</v>
      </c>
    </row>
    <row r="259" spans="1:27" ht="13.2" x14ac:dyDescent="0.25">
      <c r="A259" s="6">
        <v>43555</v>
      </c>
      <c r="B259" s="6">
        <v>43555</v>
      </c>
      <c r="C259" s="4" t="s">
        <v>31</v>
      </c>
      <c r="D259" s="4" t="s">
        <v>522</v>
      </c>
      <c r="E259" s="4" t="s">
        <v>7</v>
      </c>
      <c r="F259" s="4" t="s">
        <v>32</v>
      </c>
      <c r="G259" s="4" t="s">
        <v>38</v>
      </c>
      <c r="H259" s="4" t="s">
        <v>39</v>
      </c>
      <c r="I259" s="4" t="s">
        <v>48</v>
      </c>
      <c r="J259" s="4" t="s">
        <v>42</v>
      </c>
      <c r="K259" s="4" t="s">
        <v>41</v>
      </c>
      <c r="L259" s="5">
        <v>1298.32</v>
      </c>
      <c r="M259" s="5">
        <v>711.68</v>
      </c>
      <c r="N259" s="5">
        <v>0</v>
      </c>
      <c r="O259" s="5">
        <v>2010</v>
      </c>
      <c r="P259" s="5">
        <v>27825.84</v>
      </c>
      <c r="Q259" s="5">
        <v>0</v>
      </c>
      <c r="R259" s="5">
        <v>0</v>
      </c>
      <c r="S259" s="5">
        <v>27825.84</v>
      </c>
      <c r="T259" s="5">
        <v>0</v>
      </c>
      <c r="U259" s="5">
        <v>15000</v>
      </c>
      <c r="V259" s="5">
        <v>0</v>
      </c>
      <c r="W259" s="5">
        <v>15000</v>
      </c>
      <c r="X259" s="5">
        <v>1298.32</v>
      </c>
      <c r="Y259" s="5">
        <v>43537.52</v>
      </c>
      <c r="Z259" s="5">
        <v>0</v>
      </c>
      <c r="AA259" s="5">
        <v>44835.839999999997</v>
      </c>
    </row>
    <row r="260" spans="1:27" ht="13.2" x14ac:dyDescent="0.25">
      <c r="A260" s="6">
        <v>41569</v>
      </c>
      <c r="B260" s="6">
        <v>41569</v>
      </c>
      <c r="C260" s="4" t="s">
        <v>31</v>
      </c>
      <c r="D260" s="4" t="s">
        <v>490</v>
      </c>
      <c r="E260" s="4" t="s">
        <v>7</v>
      </c>
      <c r="F260" s="4" t="s">
        <v>72</v>
      </c>
      <c r="G260" s="4" t="s">
        <v>60</v>
      </c>
      <c r="H260" s="4" t="s">
        <v>61</v>
      </c>
      <c r="I260" s="4" t="s">
        <v>221</v>
      </c>
      <c r="J260" s="4" t="s">
        <v>63</v>
      </c>
      <c r="K260" s="4" t="s">
        <v>36</v>
      </c>
      <c r="L260" s="5">
        <v>34188.33</v>
      </c>
      <c r="M260" s="5">
        <v>436.67</v>
      </c>
      <c r="N260" s="5">
        <v>0</v>
      </c>
      <c r="O260" s="5">
        <v>34625</v>
      </c>
      <c r="P260" s="5">
        <v>9953.7199999999993</v>
      </c>
      <c r="Q260" s="5">
        <v>165240.28</v>
      </c>
      <c r="R260" s="5">
        <v>0</v>
      </c>
      <c r="S260" s="5">
        <v>175194</v>
      </c>
      <c r="T260" s="5">
        <v>110173.42</v>
      </c>
      <c r="U260" s="5">
        <v>1826.58</v>
      </c>
      <c r="V260" s="5">
        <v>0</v>
      </c>
      <c r="W260" s="5">
        <v>112000</v>
      </c>
      <c r="X260" s="5">
        <v>309602.03000000003</v>
      </c>
      <c r="Y260" s="5">
        <v>12216.97</v>
      </c>
      <c r="Z260" s="5">
        <v>0</v>
      </c>
      <c r="AA260" s="5">
        <v>321819</v>
      </c>
    </row>
    <row r="261" spans="1:27" ht="13.2" x14ac:dyDescent="0.25">
      <c r="A261" s="6">
        <v>41579</v>
      </c>
      <c r="B261" s="6">
        <v>41579</v>
      </c>
      <c r="C261" s="4" t="s">
        <v>31</v>
      </c>
      <c r="D261" s="4" t="s">
        <v>523</v>
      </c>
      <c r="E261" s="4" t="s">
        <v>7</v>
      </c>
      <c r="F261" s="4" t="s">
        <v>32</v>
      </c>
      <c r="G261" s="4" t="s">
        <v>73</v>
      </c>
      <c r="H261" s="4" t="s">
        <v>87</v>
      </c>
      <c r="I261" s="4" t="s">
        <v>393</v>
      </c>
      <c r="J261" s="4" t="s">
        <v>525</v>
      </c>
      <c r="K261" s="4" t="s">
        <v>36</v>
      </c>
      <c r="L261" s="5">
        <v>8188.36</v>
      </c>
      <c r="M261" s="5">
        <v>2483.62</v>
      </c>
      <c r="N261" s="5">
        <v>0</v>
      </c>
      <c r="O261" s="5">
        <v>10671.98</v>
      </c>
      <c r="P261" s="5">
        <v>0</v>
      </c>
      <c r="Q261" s="5">
        <v>75269.48</v>
      </c>
      <c r="R261" s="5">
        <v>0</v>
      </c>
      <c r="S261" s="5">
        <v>75269.48</v>
      </c>
      <c r="T261" s="5">
        <v>60282.33</v>
      </c>
      <c r="U261" s="5">
        <v>4778.37</v>
      </c>
      <c r="V261" s="5">
        <v>0</v>
      </c>
      <c r="W261" s="5">
        <v>65060.7</v>
      </c>
      <c r="X261" s="5">
        <v>143740.17000000001</v>
      </c>
      <c r="Y261" s="5">
        <v>7261.99</v>
      </c>
      <c r="Z261" s="5">
        <v>0</v>
      </c>
      <c r="AA261" s="5">
        <v>151002.16</v>
      </c>
    </row>
    <row r="262" spans="1:27" ht="13.2" x14ac:dyDescent="0.25">
      <c r="A262" s="6">
        <v>41584</v>
      </c>
      <c r="B262" s="6">
        <v>41584</v>
      </c>
      <c r="C262" s="4" t="s">
        <v>31</v>
      </c>
      <c r="D262" s="4" t="s">
        <v>523</v>
      </c>
      <c r="E262" s="4" t="s">
        <v>7</v>
      </c>
      <c r="F262" s="4" t="s">
        <v>72</v>
      </c>
      <c r="G262" s="4" t="s">
        <v>73</v>
      </c>
      <c r="H262" s="4" t="s">
        <v>87</v>
      </c>
      <c r="I262" s="4" t="s">
        <v>88</v>
      </c>
      <c r="J262" s="4" t="s">
        <v>89</v>
      </c>
      <c r="K262" s="4" t="s">
        <v>36</v>
      </c>
      <c r="L262" s="5">
        <v>10250.94</v>
      </c>
      <c r="M262" s="5">
        <v>30764.06</v>
      </c>
      <c r="N262" s="5">
        <v>0</v>
      </c>
      <c r="O262" s="5">
        <v>41015</v>
      </c>
      <c r="P262" s="5">
        <v>50356.11</v>
      </c>
      <c r="Q262" s="5">
        <v>79306.89</v>
      </c>
      <c r="R262" s="5">
        <v>0</v>
      </c>
      <c r="S262" s="5">
        <v>129663</v>
      </c>
      <c r="T262" s="5">
        <v>39824.730000000003</v>
      </c>
      <c r="U262" s="5">
        <v>48425.27</v>
      </c>
      <c r="V262" s="5">
        <v>0</v>
      </c>
      <c r="W262" s="5">
        <v>88250</v>
      </c>
      <c r="X262" s="5">
        <v>129382.56</v>
      </c>
      <c r="Y262" s="5">
        <v>129545.44</v>
      </c>
      <c r="Z262" s="5">
        <v>0</v>
      </c>
      <c r="AA262" s="5">
        <v>258928</v>
      </c>
    </row>
    <row r="263" spans="1:27" ht="13.2" x14ac:dyDescent="0.25">
      <c r="A263" s="6">
        <v>41605</v>
      </c>
      <c r="B263" s="6">
        <v>41605</v>
      </c>
      <c r="C263" s="4" t="s">
        <v>31</v>
      </c>
      <c r="D263" s="4" t="s">
        <v>509</v>
      </c>
      <c r="E263" s="4" t="s">
        <v>7</v>
      </c>
      <c r="F263" s="4" t="s">
        <v>43</v>
      </c>
      <c r="G263" s="4" t="s">
        <v>60</v>
      </c>
      <c r="H263" s="4" t="s">
        <v>61</v>
      </c>
      <c r="I263" s="4" t="s">
        <v>62</v>
      </c>
      <c r="J263" s="4" t="s">
        <v>63</v>
      </c>
      <c r="K263" s="4" t="s">
        <v>36</v>
      </c>
      <c r="L263" s="5">
        <v>2735.82</v>
      </c>
      <c r="M263" s="5">
        <v>2061.8200000000002</v>
      </c>
      <c r="N263" s="5">
        <v>0</v>
      </c>
      <c r="O263" s="5">
        <v>4797.6400000000003</v>
      </c>
      <c r="P263" s="5">
        <v>9858.3799999999992</v>
      </c>
      <c r="Q263" s="5">
        <v>37374.28</v>
      </c>
      <c r="R263" s="5">
        <v>0</v>
      </c>
      <c r="S263" s="5">
        <v>47232.66</v>
      </c>
      <c r="T263" s="5">
        <v>18890.240000000002</v>
      </c>
      <c r="U263" s="5">
        <v>2349.48</v>
      </c>
      <c r="V263" s="5">
        <v>0</v>
      </c>
      <c r="W263" s="5">
        <v>21239.72</v>
      </c>
      <c r="X263" s="5">
        <v>59000.34</v>
      </c>
      <c r="Y263" s="5">
        <v>14269.68</v>
      </c>
      <c r="Z263" s="5">
        <v>0</v>
      </c>
      <c r="AA263" s="5">
        <v>73270.02</v>
      </c>
    </row>
    <row r="264" spans="1:27" ht="13.2" x14ac:dyDescent="0.25">
      <c r="A264" s="6">
        <v>41604</v>
      </c>
      <c r="B264" s="6">
        <v>41604</v>
      </c>
      <c r="C264" s="4" t="s">
        <v>31</v>
      </c>
      <c r="D264" s="4" t="s">
        <v>528</v>
      </c>
      <c r="E264" s="4" t="s">
        <v>7</v>
      </c>
      <c r="F264" s="4" t="s">
        <v>72</v>
      </c>
      <c r="G264" s="4" t="s">
        <v>57</v>
      </c>
      <c r="H264" s="4" t="s">
        <v>79</v>
      </c>
      <c r="I264" s="4" t="s">
        <v>140</v>
      </c>
      <c r="J264" s="4" t="s">
        <v>454</v>
      </c>
      <c r="K264" s="4" t="s">
        <v>36</v>
      </c>
      <c r="L264" s="5">
        <v>21150.75</v>
      </c>
      <c r="M264" s="5">
        <v>7741.75</v>
      </c>
      <c r="N264" s="5">
        <v>0</v>
      </c>
      <c r="O264" s="5">
        <v>28892.5</v>
      </c>
      <c r="P264" s="5">
        <v>292878.46000000002</v>
      </c>
      <c r="Q264" s="5">
        <v>170657.99</v>
      </c>
      <c r="R264" s="5">
        <v>0</v>
      </c>
      <c r="S264" s="5">
        <v>463536.45</v>
      </c>
      <c r="T264" s="5">
        <v>37766.31</v>
      </c>
      <c r="U264" s="5">
        <v>90192.75</v>
      </c>
      <c r="V264" s="5">
        <v>0</v>
      </c>
      <c r="W264" s="5">
        <v>127959.06</v>
      </c>
      <c r="X264" s="5">
        <v>229575.05</v>
      </c>
      <c r="Y264" s="5">
        <v>390812.96</v>
      </c>
      <c r="Z264" s="5">
        <v>0</v>
      </c>
      <c r="AA264" s="5">
        <v>620388.01</v>
      </c>
    </row>
    <row r="265" spans="1:27" ht="13.2" x14ac:dyDescent="0.25">
      <c r="A265" s="6">
        <v>41649</v>
      </c>
      <c r="B265" s="6">
        <v>41649</v>
      </c>
      <c r="C265" s="4" t="s">
        <v>31</v>
      </c>
      <c r="D265" s="4" t="s">
        <v>529</v>
      </c>
      <c r="E265" s="4" t="s">
        <v>7</v>
      </c>
      <c r="F265" s="4" t="s">
        <v>72</v>
      </c>
      <c r="G265" s="4" t="s">
        <v>38</v>
      </c>
      <c r="H265" s="4" t="s">
        <v>39</v>
      </c>
      <c r="I265" s="4" t="s">
        <v>155</v>
      </c>
      <c r="J265" s="4" t="s">
        <v>42</v>
      </c>
      <c r="K265" s="4" t="s">
        <v>41</v>
      </c>
      <c r="L265" s="5">
        <v>5647.83</v>
      </c>
      <c r="M265" s="5">
        <v>2352.17</v>
      </c>
      <c r="N265" s="5">
        <v>0</v>
      </c>
      <c r="O265" s="5">
        <v>8000</v>
      </c>
      <c r="P265" s="5">
        <v>30661</v>
      </c>
      <c r="Q265" s="5">
        <v>9486</v>
      </c>
      <c r="R265" s="5">
        <v>0</v>
      </c>
      <c r="S265" s="5">
        <v>40147</v>
      </c>
      <c r="T265" s="5">
        <v>5018.8999999999996</v>
      </c>
      <c r="U265" s="5">
        <v>481.1</v>
      </c>
      <c r="V265" s="5">
        <v>0</v>
      </c>
      <c r="W265" s="5">
        <v>5500</v>
      </c>
      <c r="X265" s="5">
        <v>20152.73</v>
      </c>
      <c r="Y265" s="5">
        <v>33494.269999999997</v>
      </c>
      <c r="Z265" s="5">
        <v>0</v>
      </c>
      <c r="AA265" s="5">
        <v>53647</v>
      </c>
    </row>
    <row r="266" spans="1:27" ht="13.2" x14ac:dyDescent="0.25">
      <c r="A266" s="6">
        <v>41642</v>
      </c>
      <c r="B266" s="6">
        <v>41642</v>
      </c>
      <c r="C266" s="4" t="s">
        <v>31</v>
      </c>
      <c r="D266" s="4" t="s">
        <v>530</v>
      </c>
      <c r="E266" s="4" t="s">
        <v>7</v>
      </c>
      <c r="F266" s="4" t="s">
        <v>32</v>
      </c>
      <c r="G266" s="4" t="s">
        <v>38</v>
      </c>
      <c r="H266" s="4" t="s">
        <v>39</v>
      </c>
      <c r="I266" s="4" t="s">
        <v>50</v>
      </c>
      <c r="J266" s="4" t="s">
        <v>42</v>
      </c>
      <c r="K266" s="4" t="s">
        <v>41</v>
      </c>
      <c r="L266" s="5">
        <v>1951.59</v>
      </c>
      <c r="M266" s="5">
        <v>3398</v>
      </c>
      <c r="N266" s="5">
        <v>0</v>
      </c>
      <c r="O266" s="5">
        <v>5349.59</v>
      </c>
      <c r="P266" s="5">
        <v>15042</v>
      </c>
      <c r="Q266" s="5">
        <v>5457.6</v>
      </c>
      <c r="R266" s="5">
        <v>0</v>
      </c>
      <c r="S266" s="5">
        <v>20499.599999999999</v>
      </c>
      <c r="T266" s="5">
        <v>2637.53</v>
      </c>
      <c r="U266" s="5">
        <v>5862</v>
      </c>
      <c r="V266" s="5">
        <v>0</v>
      </c>
      <c r="W266" s="5">
        <v>8499.5300000000007</v>
      </c>
      <c r="X266" s="5">
        <v>10046.719999999999</v>
      </c>
      <c r="Y266" s="5">
        <v>24302</v>
      </c>
      <c r="Z266" s="5">
        <v>0</v>
      </c>
      <c r="AA266" s="5">
        <v>34348.720000000001</v>
      </c>
    </row>
    <row r="267" spans="1:27" ht="13.2" x14ac:dyDescent="0.25">
      <c r="A267" s="6">
        <v>41641</v>
      </c>
      <c r="B267" s="6">
        <v>41641</v>
      </c>
      <c r="C267" s="4" t="s">
        <v>31</v>
      </c>
      <c r="D267" s="4" t="s">
        <v>531</v>
      </c>
      <c r="E267" s="4" t="s">
        <v>7</v>
      </c>
      <c r="F267" s="4" t="s">
        <v>72</v>
      </c>
      <c r="G267" s="4" t="s">
        <v>57</v>
      </c>
      <c r="H267" s="4" t="s">
        <v>127</v>
      </c>
      <c r="I267" s="4" t="s">
        <v>128</v>
      </c>
      <c r="J267" s="4" t="s">
        <v>532</v>
      </c>
      <c r="K267" s="4" t="s">
        <v>36</v>
      </c>
      <c r="L267" s="5">
        <v>11603.2</v>
      </c>
      <c r="M267" s="5">
        <v>803.62</v>
      </c>
      <c r="N267" s="5">
        <v>0</v>
      </c>
      <c r="O267" s="5">
        <v>12406.82</v>
      </c>
      <c r="P267" s="5">
        <v>9790</v>
      </c>
      <c r="Q267" s="5">
        <v>48504.83</v>
      </c>
      <c r="R267" s="5">
        <v>0</v>
      </c>
      <c r="S267" s="5">
        <v>58294.83</v>
      </c>
      <c r="T267" s="5">
        <v>30588.57</v>
      </c>
      <c r="U267" s="5">
        <v>5569.03</v>
      </c>
      <c r="V267" s="5">
        <v>0</v>
      </c>
      <c r="W267" s="5">
        <v>36157.599999999999</v>
      </c>
      <c r="X267" s="5">
        <v>90696.6</v>
      </c>
      <c r="Y267" s="5">
        <v>16162.65</v>
      </c>
      <c r="Z267" s="5">
        <v>0</v>
      </c>
      <c r="AA267" s="5">
        <v>106859.25</v>
      </c>
    </row>
    <row r="268" spans="1:27" ht="13.2" x14ac:dyDescent="0.25">
      <c r="A268" s="6">
        <v>41672</v>
      </c>
      <c r="B268" s="6">
        <v>41672</v>
      </c>
      <c r="C268" s="4" t="s">
        <v>31</v>
      </c>
      <c r="D268" s="4" t="s">
        <v>533</v>
      </c>
      <c r="E268" s="4" t="s">
        <v>7</v>
      </c>
      <c r="F268" s="4" t="s">
        <v>72</v>
      </c>
      <c r="G268" s="4" t="s">
        <v>60</v>
      </c>
      <c r="H268" s="4" t="s">
        <v>61</v>
      </c>
      <c r="I268" s="4" t="s">
        <v>169</v>
      </c>
      <c r="J268" s="4" t="s">
        <v>133</v>
      </c>
      <c r="K268" s="4" t="s">
        <v>36</v>
      </c>
      <c r="L268" s="5">
        <v>17537.14</v>
      </c>
      <c r="M268" s="5">
        <v>1512.86</v>
      </c>
      <c r="N268" s="5">
        <v>0</v>
      </c>
      <c r="O268" s="5">
        <v>19050</v>
      </c>
      <c r="P268" s="5">
        <v>45762.49</v>
      </c>
      <c r="Q268" s="5">
        <v>118831.43</v>
      </c>
      <c r="R268" s="5">
        <v>0</v>
      </c>
      <c r="S268" s="5">
        <v>164593.92000000001</v>
      </c>
      <c r="T268" s="5">
        <v>39623.42</v>
      </c>
      <c r="U268" s="5">
        <v>13876.58</v>
      </c>
      <c r="V268" s="5">
        <v>0</v>
      </c>
      <c r="W268" s="5">
        <v>53500</v>
      </c>
      <c r="X268" s="5">
        <v>175991.99</v>
      </c>
      <c r="Y268" s="5">
        <v>61151.93</v>
      </c>
      <c r="Z268" s="5">
        <v>0</v>
      </c>
      <c r="AA268" s="5">
        <v>237143.92</v>
      </c>
    </row>
    <row r="269" spans="1:27" ht="13.2" x14ac:dyDescent="0.25">
      <c r="A269" s="6">
        <v>41660</v>
      </c>
      <c r="B269" s="6">
        <v>41660</v>
      </c>
      <c r="C269" s="4" t="s">
        <v>31</v>
      </c>
      <c r="D269" s="4" t="s">
        <v>499</v>
      </c>
      <c r="E269" s="4" t="s">
        <v>7</v>
      </c>
      <c r="F269" s="4" t="s">
        <v>32</v>
      </c>
      <c r="G269" s="4" t="s">
        <v>38</v>
      </c>
      <c r="H269" s="4" t="s">
        <v>39</v>
      </c>
      <c r="I269" s="4" t="s">
        <v>40</v>
      </c>
      <c r="J269" s="4" t="s">
        <v>42</v>
      </c>
      <c r="K269" s="4" t="s">
        <v>41</v>
      </c>
      <c r="L269" s="5">
        <v>11702.6</v>
      </c>
      <c r="M269" s="5">
        <v>10113.58</v>
      </c>
      <c r="N269" s="5">
        <v>0</v>
      </c>
      <c r="O269" s="5">
        <v>21816.18</v>
      </c>
      <c r="P269" s="5">
        <v>6354.91</v>
      </c>
      <c r="Q269" s="5">
        <v>57202.559999999998</v>
      </c>
      <c r="R269" s="5">
        <v>0</v>
      </c>
      <c r="S269" s="5">
        <v>63557.47</v>
      </c>
      <c r="T269" s="5">
        <v>16624.86</v>
      </c>
      <c r="U269" s="5">
        <v>42475.14</v>
      </c>
      <c r="V269" s="5">
        <v>0</v>
      </c>
      <c r="W269" s="5">
        <v>59100</v>
      </c>
      <c r="X269" s="5">
        <v>85530.02</v>
      </c>
      <c r="Y269" s="5">
        <v>58943.63</v>
      </c>
      <c r="Z269" s="5">
        <v>0</v>
      </c>
      <c r="AA269" s="5">
        <v>144473.65</v>
      </c>
    </row>
    <row r="270" spans="1:27" ht="13.2" x14ac:dyDescent="0.25">
      <c r="A270" s="6">
        <v>41668</v>
      </c>
      <c r="B270" s="6">
        <v>41668</v>
      </c>
      <c r="C270" s="4" t="s">
        <v>31</v>
      </c>
      <c r="D270" s="4" t="s">
        <v>534</v>
      </c>
      <c r="E270" s="4" t="s">
        <v>7</v>
      </c>
      <c r="F270" s="4" t="s">
        <v>43</v>
      </c>
      <c r="G270" s="4" t="s">
        <v>57</v>
      </c>
      <c r="H270" s="4" t="s">
        <v>58</v>
      </c>
      <c r="I270" s="4" t="s">
        <v>83</v>
      </c>
      <c r="J270" s="4" t="s">
        <v>228</v>
      </c>
      <c r="K270" s="4" t="s">
        <v>36</v>
      </c>
      <c r="L270" s="5">
        <v>12241.42</v>
      </c>
      <c r="M270" s="5">
        <v>2319.6799999999998</v>
      </c>
      <c r="N270" s="5">
        <v>0</v>
      </c>
      <c r="O270" s="5">
        <v>14561.1</v>
      </c>
      <c r="P270" s="5">
        <v>5519.78</v>
      </c>
      <c r="Q270" s="5">
        <v>99169.85</v>
      </c>
      <c r="R270" s="5">
        <v>0</v>
      </c>
      <c r="S270" s="5">
        <v>104689.63</v>
      </c>
      <c r="T270" s="5">
        <v>58955.96</v>
      </c>
      <c r="U270" s="5">
        <v>11084.24</v>
      </c>
      <c r="V270" s="5">
        <v>0</v>
      </c>
      <c r="W270" s="5">
        <v>70040.2</v>
      </c>
      <c r="X270" s="5">
        <v>170367.23</v>
      </c>
      <c r="Y270" s="5">
        <v>18923.7</v>
      </c>
      <c r="Z270" s="5">
        <v>0</v>
      </c>
      <c r="AA270" s="5">
        <v>189290.93</v>
      </c>
    </row>
    <row r="271" spans="1:27" ht="13.2" x14ac:dyDescent="0.25">
      <c r="A271" s="6">
        <v>41671</v>
      </c>
      <c r="B271" s="6">
        <v>41671</v>
      </c>
      <c r="C271" s="4" t="s">
        <v>31</v>
      </c>
      <c r="D271" s="4" t="s">
        <v>536</v>
      </c>
      <c r="E271" s="4" t="s">
        <v>7</v>
      </c>
      <c r="F271" s="4" t="s">
        <v>72</v>
      </c>
      <c r="G271" s="4" t="s">
        <v>57</v>
      </c>
      <c r="H271" s="4" t="s">
        <v>79</v>
      </c>
      <c r="I271" s="4" t="s">
        <v>110</v>
      </c>
      <c r="J271" s="4" t="s">
        <v>537</v>
      </c>
      <c r="K271" s="4" t="s">
        <v>36</v>
      </c>
      <c r="L271" s="5">
        <v>16458.68</v>
      </c>
      <c r="M271" s="5">
        <v>7116.32</v>
      </c>
      <c r="N271" s="5">
        <v>0</v>
      </c>
      <c r="O271" s="5">
        <v>23575</v>
      </c>
      <c r="P271" s="5">
        <v>29078.46</v>
      </c>
      <c r="Q271" s="5">
        <v>112164.54</v>
      </c>
      <c r="R271" s="5">
        <v>0</v>
      </c>
      <c r="S271" s="5">
        <v>141243</v>
      </c>
      <c r="T271" s="5">
        <v>75253.31</v>
      </c>
      <c r="U271" s="5">
        <v>8087.47</v>
      </c>
      <c r="V271" s="5">
        <v>0</v>
      </c>
      <c r="W271" s="5">
        <v>83340.78</v>
      </c>
      <c r="X271" s="5">
        <v>203876.53</v>
      </c>
      <c r="Y271" s="5">
        <v>44282.25</v>
      </c>
      <c r="Z271" s="5">
        <v>0</v>
      </c>
      <c r="AA271" s="5">
        <v>248158.78</v>
      </c>
    </row>
    <row r="272" spans="1:27" ht="13.2" x14ac:dyDescent="0.25">
      <c r="A272" s="6">
        <v>41692</v>
      </c>
      <c r="B272" s="6">
        <v>41692</v>
      </c>
      <c r="C272" s="4" t="s">
        <v>31</v>
      </c>
      <c r="D272" s="4" t="s">
        <v>538</v>
      </c>
      <c r="E272" s="4" t="s">
        <v>7</v>
      </c>
      <c r="F272" s="4" t="s">
        <v>43</v>
      </c>
      <c r="G272" s="4" t="s">
        <v>38</v>
      </c>
      <c r="H272" s="4" t="s">
        <v>39</v>
      </c>
      <c r="I272" s="4" t="s">
        <v>238</v>
      </c>
      <c r="J272" s="4" t="s">
        <v>75</v>
      </c>
      <c r="K272" s="4" t="s">
        <v>41</v>
      </c>
      <c r="L272" s="5">
        <v>21330.86</v>
      </c>
      <c r="M272" s="5">
        <v>1558.64</v>
      </c>
      <c r="N272" s="5">
        <v>0</v>
      </c>
      <c r="O272" s="5">
        <v>22889.5</v>
      </c>
      <c r="P272" s="5">
        <v>5486</v>
      </c>
      <c r="Q272" s="5">
        <v>158630.57999999999</v>
      </c>
      <c r="R272" s="5">
        <v>50000</v>
      </c>
      <c r="S272" s="5">
        <v>114116.58</v>
      </c>
      <c r="T272" s="5">
        <v>122243.41</v>
      </c>
      <c r="U272" s="5">
        <v>1594.4</v>
      </c>
      <c r="V272" s="5">
        <v>0</v>
      </c>
      <c r="W272" s="5">
        <v>123837.81</v>
      </c>
      <c r="X272" s="5">
        <v>302204.84999999998</v>
      </c>
      <c r="Y272" s="5">
        <v>8639.0400000000009</v>
      </c>
      <c r="Z272" s="5">
        <v>50000</v>
      </c>
      <c r="AA272" s="5">
        <v>260843.89</v>
      </c>
    </row>
    <row r="273" spans="1:27" ht="13.2" x14ac:dyDescent="0.25">
      <c r="A273" s="6">
        <v>41682</v>
      </c>
      <c r="B273" s="6">
        <v>41682</v>
      </c>
      <c r="C273" s="4" t="s">
        <v>31</v>
      </c>
      <c r="D273" s="4" t="s">
        <v>540</v>
      </c>
      <c r="E273" s="4" t="s">
        <v>7</v>
      </c>
      <c r="F273" s="4" t="s">
        <v>72</v>
      </c>
      <c r="G273" s="4" t="s">
        <v>38</v>
      </c>
      <c r="H273" s="4" t="s">
        <v>39</v>
      </c>
      <c r="I273" s="4" t="s">
        <v>155</v>
      </c>
      <c r="J273" s="4" t="s">
        <v>42</v>
      </c>
      <c r="K273" s="4" t="s">
        <v>41</v>
      </c>
      <c r="L273" s="5">
        <v>5196.3</v>
      </c>
      <c r="M273" s="5">
        <v>4303.7</v>
      </c>
      <c r="N273" s="5">
        <v>0</v>
      </c>
      <c r="O273" s="5">
        <v>9500</v>
      </c>
      <c r="P273" s="5">
        <v>15046.56</v>
      </c>
      <c r="Q273" s="5">
        <v>14585.44</v>
      </c>
      <c r="R273" s="5">
        <v>0</v>
      </c>
      <c r="S273" s="5">
        <v>29632</v>
      </c>
      <c r="T273" s="5">
        <v>7119.04</v>
      </c>
      <c r="U273" s="5">
        <v>3380.96</v>
      </c>
      <c r="V273" s="5">
        <v>0</v>
      </c>
      <c r="W273" s="5">
        <v>10500</v>
      </c>
      <c r="X273" s="5">
        <v>26900.78</v>
      </c>
      <c r="Y273" s="5">
        <v>22731.22</v>
      </c>
      <c r="Z273" s="5">
        <v>0</v>
      </c>
      <c r="AA273" s="5">
        <v>49632</v>
      </c>
    </row>
    <row r="274" spans="1:27" ht="13.2" x14ac:dyDescent="0.25">
      <c r="A274" s="6">
        <v>41698</v>
      </c>
      <c r="B274" s="6">
        <v>41698</v>
      </c>
      <c r="C274" s="4" t="s">
        <v>31</v>
      </c>
      <c r="D274" s="4" t="s">
        <v>539</v>
      </c>
      <c r="E274" s="4" t="s">
        <v>7</v>
      </c>
      <c r="F274" s="4" t="s">
        <v>32</v>
      </c>
      <c r="G274" s="4" t="s">
        <v>38</v>
      </c>
      <c r="H274" s="4" t="s">
        <v>39</v>
      </c>
      <c r="I274" s="4" t="s">
        <v>50</v>
      </c>
      <c r="J274" s="4" t="s">
        <v>75</v>
      </c>
      <c r="K274" s="4" t="s">
        <v>41</v>
      </c>
      <c r="L274" s="5">
        <v>6381.16</v>
      </c>
      <c r="M274" s="5">
        <v>2618.84</v>
      </c>
      <c r="N274" s="5">
        <v>0</v>
      </c>
      <c r="O274" s="5">
        <v>9000</v>
      </c>
      <c r="P274" s="5">
        <v>28654.12</v>
      </c>
      <c r="Q274" s="5">
        <v>32689.78</v>
      </c>
      <c r="R274" s="5">
        <v>25110.240000000002</v>
      </c>
      <c r="S274" s="5">
        <v>36233.660000000003</v>
      </c>
      <c r="T274" s="5">
        <v>4975.58</v>
      </c>
      <c r="U274" s="5">
        <v>3524.42</v>
      </c>
      <c r="V274" s="5">
        <v>0</v>
      </c>
      <c r="W274" s="5">
        <v>8500</v>
      </c>
      <c r="X274" s="5">
        <v>44046.52</v>
      </c>
      <c r="Y274" s="5">
        <v>34797.379999999997</v>
      </c>
      <c r="Z274" s="5">
        <v>25110.240000000002</v>
      </c>
      <c r="AA274" s="5">
        <v>53733.66</v>
      </c>
    </row>
    <row r="275" spans="1:27" ht="13.2" x14ac:dyDescent="0.25">
      <c r="A275" s="6">
        <v>41702</v>
      </c>
      <c r="B275" s="6">
        <v>41702</v>
      </c>
      <c r="C275" s="4" t="s">
        <v>31</v>
      </c>
      <c r="D275" s="4" t="s">
        <v>405</v>
      </c>
      <c r="E275" s="4" t="s">
        <v>7</v>
      </c>
      <c r="F275" s="4" t="s">
        <v>32</v>
      </c>
      <c r="G275" s="4" t="s">
        <v>73</v>
      </c>
      <c r="H275" s="4" t="s">
        <v>87</v>
      </c>
      <c r="I275" s="4" t="s">
        <v>393</v>
      </c>
      <c r="J275" s="4" t="s">
        <v>71</v>
      </c>
      <c r="K275" s="4" t="s">
        <v>36</v>
      </c>
      <c r="L275" s="5">
        <v>66806.31</v>
      </c>
      <c r="M275" s="5">
        <v>4885.87</v>
      </c>
      <c r="N275" s="5">
        <v>0</v>
      </c>
      <c r="O275" s="5">
        <v>71692.179999999993</v>
      </c>
      <c r="P275" s="5">
        <v>9182.56</v>
      </c>
      <c r="Q275" s="5">
        <v>122457.24</v>
      </c>
      <c r="R275" s="5">
        <v>0</v>
      </c>
      <c r="S275" s="5">
        <v>131639.79999999999</v>
      </c>
      <c r="T275" s="5">
        <v>48480.05</v>
      </c>
      <c r="U275" s="5">
        <v>1319.95</v>
      </c>
      <c r="V275" s="5">
        <v>0</v>
      </c>
      <c r="W275" s="5">
        <v>49800</v>
      </c>
      <c r="X275" s="5">
        <v>237743.6</v>
      </c>
      <c r="Y275" s="5">
        <v>15388.38</v>
      </c>
      <c r="Z275" s="5">
        <v>0</v>
      </c>
      <c r="AA275" s="5">
        <v>253131.98</v>
      </c>
    </row>
    <row r="276" spans="1:27" ht="13.2" x14ac:dyDescent="0.25">
      <c r="A276" s="6">
        <v>41713</v>
      </c>
      <c r="B276" s="6">
        <v>41713</v>
      </c>
      <c r="C276" s="4" t="s">
        <v>31</v>
      </c>
      <c r="D276" s="4" t="s">
        <v>542</v>
      </c>
      <c r="E276" s="4" t="s">
        <v>7</v>
      </c>
      <c r="F276" s="4" t="s">
        <v>72</v>
      </c>
      <c r="G276" s="4" t="s">
        <v>57</v>
      </c>
      <c r="H276" s="4" t="s">
        <v>58</v>
      </c>
      <c r="I276" s="4" t="s">
        <v>275</v>
      </c>
      <c r="J276" s="4" t="s">
        <v>543</v>
      </c>
      <c r="K276" s="4" t="s">
        <v>36</v>
      </c>
      <c r="L276" s="5">
        <v>6538.77</v>
      </c>
      <c r="M276" s="5">
        <v>1128.0999999999999</v>
      </c>
      <c r="N276" s="5">
        <v>0</v>
      </c>
      <c r="O276" s="5">
        <v>7666.87</v>
      </c>
      <c r="P276" s="5">
        <v>29970</v>
      </c>
      <c r="Q276" s="5">
        <v>39828.21</v>
      </c>
      <c r="R276" s="5">
        <v>0</v>
      </c>
      <c r="S276" s="5">
        <v>69798.210000000006</v>
      </c>
      <c r="T276" s="5">
        <v>19082.38</v>
      </c>
      <c r="U276" s="5">
        <v>0</v>
      </c>
      <c r="V276" s="5">
        <v>0</v>
      </c>
      <c r="W276" s="5">
        <v>19082.38</v>
      </c>
      <c r="X276" s="5">
        <v>65449.36</v>
      </c>
      <c r="Y276" s="5">
        <v>31098.1</v>
      </c>
      <c r="Z276" s="5">
        <v>0</v>
      </c>
      <c r="AA276" s="5">
        <v>96547.46</v>
      </c>
    </row>
    <row r="277" spans="1:27" ht="13.2" x14ac:dyDescent="0.25">
      <c r="A277" s="6">
        <v>41739</v>
      </c>
      <c r="B277" s="6">
        <v>41739</v>
      </c>
      <c r="C277" s="4" t="s">
        <v>31</v>
      </c>
      <c r="D277" s="4" t="s">
        <v>546</v>
      </c>
      <c r="E277" s="4" t="s">
        <v>7</v>
      </c>
      <c r="F277" s="4" t="s">
        <v>72</v>
      </c>
      <c r="G277" s="4" t="s">
        <v>38</v>
      </c>
      <c r="H277" s="4" t="s">
        <v>39</v>
      </c>
      <c r="I277" s="4" t="s">
        <v>99</v>
      </c>
      <c r="J277" s="4" t="s">
        <v>42</v>
      </c>
      <c r="K277" s="4" t="s">
        <v>41</v>
      </c>
      <c r="L277" s="5">
        <v>3904.59</v>
      </c>
      <c r="M277" s="5">
        <v>75.25</v>
      </c>
      <c r="N277" s="5">
        <v>0</v>
      </c>
      <c r="O277" s="5">
        <v>3979.84</v>
      </c>
      <c r="P277" s="5">
        <v>0</v>
      </c>
      <c r="Q277" s="5">
        <v>16323.88</v>
      </c>
      <c r="R277" s="5">
        <v>0</v>
      </c>
      <c r="S277" s="5">
        <v>16323.88</v>
      </c>
      <c r="T277" s="5">
        <v>8804.83</v>
      </c>
      <c r="U277" s="5">
        <v>364.64</v>
      </c>
      <c r="V277" s="5">
        <v>0</v>
      </c>
      <c r="W277" s="5">
        <v>9169.4699999999993</v>
      </c>
      <c r="X277" s="5">
        <v>29033.3</v>
      </c>
      <c r="Y277" s="5">
        <v>439.89</v>
      </c>
      <c r="Z277" s="5">
        <v>0</v>
      </c>
      <c r="AA277" s="5">
        <v>29473.19</v>
      </c>
    </row>
    <row r="278" spans="1:27" ht="13.2" x14ac:dyDescent="0.25">
      <c r="A278" s="6">
        <v>41834</v>
      </c>
      <c r="B278" s="6">
        <v>41834</v>
      </c>
      <c r="C278" s="4" t="s">
        <v>31</v>
      </c>
      <c r="D278" s="4" t="s">
        <v>546</v>
      </c>
      <c r="E278" s="4" t="s">
        <v>7</v>
      </c>
      <c r="F278" s="4" t="s">
        <v>32</v>
      </c>
      <c r="G278" s="4" t="s">
        <v>57</v>
      </c>
      <c r="H278" s="4" t="s">
        <v>95</v>
      </c>
      <c r="I278" s="4" t="s">
        <v>191</v>
      </c>
      <c r="J278" s="4" t="s">
        <v>551</v>
      </c>
      <c r="K278" s="4" t="s">
        <v>36</v>
      </c>
      <c r="L278" s="5">
        <v>325.27999999999997</v>
      </c>
      <c r="M278" s="5">
        <v>1574.72</v>
      </c>
      <c r="N278" s="5">
        <v>0</v>
      </c>
      <c r="O278" s="5">
        <v>1900</v>
      </c>
      <c r="P278" s="5">
        <v>28576.02</v>
      </c>
      <c r="Q278" s="5">
        <v>0</v>
      </c>
      <c r="R278" s="5">
        <v>0</v>
      </c>
      <c r="S278" s="5">
        <v>28576.02</v>
      </c>
      <c r="T278" s="5">
        <v>0</v>
      </c>
      <c r="U278" s="5">
        <v>5000</v>
      </c>
      <c r="V278" s="5">
        <v>0</v>
      </c>
      <c r="W278" s="5">
        <v>5000</v>
      </c>
      <c r="X278" s="5">
        <v>325.27999999999997</v>
      </c>
      <c r="Y278" s="5">
        <v>35150.74</v>
      </c>
      <c r="Z278" s="5">
        <v>0</v>
      </c>
      <c r="AA278" s="5">
        <v>35476.019999999997</v>
      </c>
    </row>
    <row r="279" spans="1:27" ht="13.2" x14ac:dyDescent="0.25">
      <c r="A279" s="6">
        <v>41747</v>
      </c>
      <c r="B279" s="6">
        <v>41747</v>
      </c>
      <c r="C279" s="4" t="s">
        <v>31</v>
      </c>
      <c r="D279" s="4" t="s">
        <v>550</v>
      </c>
      <c r="E279" s="4" t="s">
        <v>7</v>
      </c>
      <c r="F279" s="4" t="s">
        <v>43</v>
      </c>
      <c r="G279" s="4" t="s">
        <v>57</v>
      </c>
      <c r="H279" s="4" t="s">
        <v>95</v>
      </c>
      <c r="I279" s="4" t="s">
        <v>191</v>
      </c>
      <c r="J279" s="4" t="s">
        <v>553</v>
      </c>
      <c r="K279" s="4" t="s">
        <v>36</v>
      </c>
      <c r="L279" s="5">
        <v>4735.2299999999996</v>
      </c>
      <c r="M279" s="5">
        <v>0</v>
      </c>
      <c r="N279" s="5">
        <v>0</v>
      </c>
      <c r="O279" s="5">
        <v>4735.2299999999996</v>
      </c>
      <c r="P279" s="5">
        <v>0</v>
      </c>
      <c r="Q279" s="5">
        <v>24036.86</v>
      </c>
      <c r="R279" s="5">
        <v>0</v>
      </c>
      <c r="S279" s="5">
        <v>24036.86</v>
      </c>
      <c r="T279" s="5">
        <v>70899.63</v>
      </c>
      <c r="U279" s="5">
        <v>0</v>
      </c>
      <c r="V279" s="5">
        <v>0</v>
      </c>
      <c r="W279" s="5">
        <v>70899.63</v>
      </c>
      <c r="X279" s="5">
        <v>99671.72</v>
      </c>
      <c r="Y279" s="5">
        <v>0</v>
      </c>
      <c r="Z279" s="5">
        <v>0</v>
      </c>
      <c r="AA279" s="5">
        <v>99671.72</v>
      </c>
    </row>
    <row r="280" spans="1:27" ht="13.2" x14ac:dyDescent="0.25">
      <c r="A280" s="6">
        <v>41751</v>
      </c>
      <c r="B280" s="6">
        <v>41751</v>
      </c>
      <c r="C280" s="4" t="s">
        <v>31</v>
      </c>
      <c r="D280" s="4" t="s">
        <v>396</v>
      </c>
      <c r="E280" s="4" t="s">
        <v>7</v>
      </c>
      <c r="F280" s="4" t="s">
        <v>72</v>
      </c>
      <c r="G280" s="4" t="s">
        <v>38</v>
      </c>
      <c r="H280" s="4" t="s">
        <v>39</v>
      </c>
      <c r="I280" s="4" t="s">
        <v>155</v>
      </c>
      <c r="J280" s="4" t="s">
        <v>42</v>
      </c>
      <c r="K280" s="4" t="s">
        <v>41</v>
      </c>
      <c r="L280" s="5">
        <v>2502.31</v>
      </c>
      <c r="M280" s="5">
        <v>3197.69</v>
      </c>
      <c r="N280" s="5">
        <v>0</v>
      </c>
      <c r="O280" s="5">
        <v>5700</v>
      </c>
      <c r="P280" s="5">
        <v>8400</v>
      </c>
      <c r="Q280" s="5">
        <v>9906.43</v>
      </c>
      <c r="R280" s="5">
        <v>0</v>
      </c>
      <c r="S280" s="5">
        <v>18306.43</v>
      </c>
      <c r="T280" s="5">
        <v>3925.53</v>
      </c>
      <c r="U280" s="5">
        <v>174.47</v>
      </c>
      <c r="V280" s="5">
        <v>0</v>
      </c>
      <c r="W280" s="5">
        <v>4100</v>
      </c>
      <c r="X280" s="5">
        <v>16334.27</v>
      </c>
      <c r="Y280" s="5">
        <v>11772.16</v>
      </c>
      <c r="Z280" s="5">
        <v>0</v>
      </c>
      <c r="AA280" s="5">
        <v>28106.43</v>
      </c>
    </row>
    <row r="281" spans="1:27" ht="13.2" x14ac:dyDescent="0.25">
      <c r="A281" s="6">
        <v>41759</v>
      </c>
      <c r="B281" s="6">
        <v>41773</v>
      </c>
      <c r="C281" s="4" t="s">
        <v>31</v>
      </c>
      <c r="D281" s="4" t="s">
        <v>554</v>
      </c>
      <c r="E281" s="4" t="s">
        <v>7</v>
      </c>
      <c r="F281" s="4" t="s">
        <v>32</v>
      </c>
      <c r="G281" s="4" t="s">
        <v>73</v>
      </c>
      <c r="H281" s="4" t="s">
        <v>87</v>
      </c>
      <c r="I281" s="4" t="s">
        <v>393</v>
      </c>
      <c r="J281" s="4" t="s">
        <v>71</v>
      </c>
      <c r="K281" s="4" t="s">
        <v>36</v>
      </c>
      <c r="L281" s="5">
        <v>43840.52</v>
      </c>
      <c r="M281" s="5">
        <v>159.47999999999999</v>
      </c>
      <c r="N281" s="5">
        <v>0</v>
      </c>
      <c r="O281" s="5">
        <v>44000</v>
      </c>
      <c r="P281" s="5">
        <v>645.6</v>
      </c>
      <c r="Q281" s="5">
        <v>330192.08</v>
      </c>
      <c r="R281" s="5">
        <v>0</v>
      </c>
      <c r="S281" s="5">
        <v>330837.68</v>
      </c>
      <c r="T281" s="5">
        <v>5071.66</v>
      </c>
      <c r="U281" s="5">
        <v>9928.34</v>
      </c>
      <c r="V281" s="5">
        <v>0</v>
      </c>
      <c r="W281" s="5">
        <v>15000</v>
      </c>
      <c r="X281" s="5">
        <v>379104.26</v>
      </c>
      <c r="Y281" s="5">
        <v>10733.42</v>
      </c>
      <c r="Z281" s="5">
        <v>0</v>
      </c>
      <c r="AA281" s="5">
        <v>389837.68</v>
      </c>
    </row>
    <row r="282" spans="1:27" ht="13.2" x14ac:dyDescent="0.25">
      <c r="A282" s="6">
        <v>41797</v>
      </c>
      <c r="B282" s="6">
        <v>41797</v>
      </c>
      <c r="C282" s="4" t="s">
        <v>31</v>
      </c>
      <c r="D282" s="4" t="s">
        <v>554</v>
      </c>
      <c r="E282" s="4" t="s">
        <v>7</v>
      </c>
      <c r="F282" s="4" t="s">
        <v>43</v>
      </c>
      <c r="G282" s="4" t="s">
        <v>60</v>
      </c>
      <c r="H282" s="4" t="s">
        <v>61</v>
      </c>
      <c r="I282" s="4" t="s">
        <v>62</v>
      </c>
      <c r="J282" s="4" t="s">
        <v>142</v>
      </c>
      <c r="K282" s="4" t="s">
        <v>36</v>
      </c>
      <c r="L282" s="5">
        <v>3486.1</v>
      </c>
      <c r="M282" s="5">
        <v>0</v>
      </c>
      <c r="N282" s="5">
        <v>0</v>
      </c>
      <c r="O282" s="5">
        <v>3486.1</v>
      </c>
      <c r="P282" s="5">
        <v>0</v>
      </c>
      <c r="Q282" s="5">
        <v>38148.18</v>
      </c>
      <c r="R282" s="5">
        <v>0</v>
      </c>
      <c r="S282" s="5">
        <v>38148.18</v>
      </c>
      <c r="T282" s="5">
        <v>4805.54</v>
      </c>
      <c r="U282" s="5">
        <v>0</v>
      </c>
      <c r="V282" s="5">
        <v>0</v>
      </c>
      <c r="W282" s="5">
        <v>4805.54</v>
      </c>
      <c r="X282" s="5">
        <v>46439.82</v>
      </c>
      <c r="Y282" s="5">
        <v>0</v>
      </c>
      <c r="Z282" s="5">
        <v>0</v>
      </c>
      <c r="AA282" s="5">
        <v>46439.82</v>
      </c>
    </row>
    <row r="283" spans="1:27" ht="13.2" x14ac:dyDescent="0.25">
      <c r="A283" s="6">
        <v>41790</v>
      </c>
      <c r="B283" s="6">
        <v>41790</v>
      </c>
      <c r="C283" s="4" t="s">
        <v>31</v>
      </c>
      <c r="D283" s="4" t="s">
        <v>527</v>
      </c>
      <c r="E283" s="4" t="s">
        <v>7</v>
      </c>
      <c r="F283" s="4" t="s">
        <v>32</v>
      </c>
      <c r="G283" s="4" t="s">
        <v>57</v>
      </c>
      <c r="H283" s="4" t="s">
        <v>58</v>
      </c>
      <c r="I283" s="4" t="s">
        <v>171</v>
      </c>
      <c r="J283" s="4" t="s">
        <v>555</v>
      </c>
      <c r="K283" s="4" t="s">
        <v>36</v>
      </c>
      <c r="L283" s="5">
        <v>13461.85</v>
      </c>
      <c r="M283" s="5">
        <v>5038.1499999999996</v>
      </c>
      <c r="N283" s="5">
        <v>0</v>
      </c>
      <c r="O283" s="5">
        <v>18500</v>
      </c>
      <c r="P283" s="5">
        <v>17376.650000000001</v>
      </c>
      <c r="Q283" s="5">
        <v>57504.88</v>
      </c>
      <c r="R283" s="5">
        <v>0</v>
      </c>
      <c r="S283" s="5">
        <v>74881.53</v>
      </c>
      <c r="T283" s="5">
        <v>61927.29</v>
      </c>
      <c r="U283" s="5">
        <v>14690.81</v>
      </c>
      <c r="V283" s="5">
        <v>0</v>
      </c>
      <c r="W283" s="5">
        <v>76618.100000000006</v>
      </c>
      <c r="X283" s="5">
        <v>132894.01999999999</v>
      </c>
      <c r="Y283" s="5">
        <v>37105.61</v>
      </c>
      <c r="Z283" s="5">
        <v>0</v>
      </c>
      <c r="AA283" s="5">
        <v>169999.63</v>
      </c>
    </row>
    <row r="284" spans="1:27" ht="13.2" x14ac:dyDescent="0.25">
      <c r="A284" s="6">
        <v>41835</v>
      </c>
      <c r="B284" s="6">
        <v>41835</v>
      </c>
      <c r="C284" s="4" t="s">
        <v>31</v>
      </c>
      <c r="D284" s="4" t="s">
        <v>556</v>
      </c>
      <c r="E284" s="4" t="s">
        <v>7</v>
      </c>
      <c r="F284" s="4" t="s">
        <v>72</v>
      </c>
      <c r="G284" s="4" t="s">
        <v>38</v>
      </c>
      <c r="H284" s="4" t="s">
        <v>39</v>
      </c>
      <c r="I284" s="4" t="s">
        <v>155</v>
      </c>
      <c r="J284" s="4" t="s">
        <v>42</v>
      </c>
      <c r="K284" s="4" t="s">
        <v>41</v>
      </c>
      <c r="L284" s="5">
        <v>6698.37</v>
      </c>
      <c r="M284" s="5">
        <v>551.63</v>
      </c>
      <c r="N284" s="5">
        <v>0</v>
      </c>
      <c r="O284" s="5">
        <v>7250</v>
      </c>
      <c r="P284" s="5">
        <v>11833.72</v>
      </c>
      <c r="Q284" s="5">
        <v>31406.28</v>
      </c>
      <c r="R284" s="5">
        <v>0</v>
      </c>
      <c r="S284" s="5">
        <v>43240</v>
      </c>
      <c r="T284" s="5">
        <v>18998.310000000001</v>
      </c>
      <c r="U284" s="5">
        <v>4001.69</v>
      </c>
      <c r="V284" s="5">
        <v>0</v>
      </c>
      <c r="W284" s="5">
        <v>23000</v>
      </c>
      <c r="X284" s="5">
        <v>57102.96</v>
      </c>
      <c r="Y284" s="5">
        <v>16387.04</v>
      </c>
      <c r="Z284" s="5">
        <v>0</v>
      </c>
      <c r="AA284" s="5">
        <v>73490</v>
      </c>
    </row>
    <row r="285" spans="1:27" ht="13.2" x14ac:dyDescent="0.25">
      <c r="A285" s="6">
        <v>41821</v>
      </c>
      <c r="B285" s="6">
        <v>41821</v>
      </c>
      <c r="C285" s="4" t="s">
        <v>31</v>
      </c>
      <c r="D285" s="4" t="s">
        <v>557</v>
      </c>
      <c r="E285" s="4" t="s">
        <v>7</v>
      </c>
      <c r="F285" s="4" t="s">
        <v>32</v>
      </c>
      <c r="G285" s="4" t="s">
        <v>38</v>
      </c>
      <c r="H285" s="4" t="s">
        <v>39</v>
      </c>
      <c r="I285" s="4" t="s">
        <v>50</v>
      </c>
      <c r="J285" s="4" t="s">
        <v>42</v>
      </c>
      <c r="K285" s="4" t="s">
        <v>41</v>
      </c>
      <c r="L285" s="5">
        <v>3353.43</v>
      </c>
      <c r="M285" s="5">
        <v>408.5</v>
      </c>
      <c r="N285" s="5">
        <v>0</v>
      </c>
      <c r="O285" s="5">
        <v>3761.93</v>
      </c>
      <c r="P285" s="5">
        <v>9569.5499999999993</v>
      </c>
      <c r="Q285" s="5">
        <v>5491.68</v>
      </c>
      <c r="R285" s="5">
        <v>0</v>
      </c>
      <c r="S285" s="5">
        <v>15061.23</v>
      </c>
      <c r="T285" s="5">
        <v>4279.92</v>
      </c>
      <c r="U285" s="5">
        <v>321.97000000000003</v>
      </c>
      <c r="V285" s="5">
        <v>0</v>
      </c>
      <c r="W285" s="5">
        <v>4601.8900000000003</v>
      </c>
      <c r="X285" s="5">
        <v>13125.03</v>
      </c>
      <c r="Y285" s="5">
        <v>10300.02</v>
      </c>
      <c r="Z285" s="5">
        <v>0</v>
      </c>
      <c r="AA285" s="5">
        <v>23425.05</v>
      </c>
    </row>
    <row r="286" spans="1:27" ht="13.2" x14ac:dyDescent="0.25">
      <c r="A286" s="6">
        <v>41838</v>
      </c>
      <c r="B286" s="6">
        <v>41838</v>
      </c>
      <c r="C286" s="4" t="s">
        <v>31</v>
      </c>
      <c r="D286" s="4" t="s">
        <v>558</v>
      </c>
      <c r="E286" s="4" t="s">
        <v>7</v>
      </c>
      <c r="F286" s="4" t="s">
        <v>32</v>
      </c>
      <c r="G286" s="4" t="s">
        <v>33</v>
      </c>
      <c r="H286" s="4" t="s">
        <v>235</v>
      </c>
      <c r="I286" s="4" t="s">
        <v>288</v>
      </c>
      <c r="J286" s="4" t="s">
        <v>559</v>
      </c>
      <c r="K286" s="4" t="s">
        <v>36</v>
      </c>
      <c r="L286" s="5">
        <v>2135.46</v>
      </c>
      <c r="M286" s="5">
        <v>2378.25</v>
      </c>
      <c r="N286" s="5">
        <v>0</v>
      </c>
      <c r="O286" s="5">
        <v>4513.71</v>
      </c>
      <c r="P286" s="5">
        <v>15022.52</v>
      </c>
      <c r="Q286" s="5">
        <v>10357.6</v>
      </c>
      <c r="R286" s="5">
        <v>0</v>
      </c>
      <c r="S286" s="5">
        <v>25380.12</v>
      </c>
      <c r="T286" s="5">
        <v>2571.89</v>
      </c>
      <c r="U286" s="5">
        <v>3273.46</v>
      </c>
      <c r="V286" s="5">
        <v>0</v>
      </c>
      <c r="W286" s="5">
        <v>5845.35</v>
      </c>
      <c r="X286" s="5">
        <v>15064.95</v>
      </c>
      <c r="Y286" s="5">
        <v>20674.23</v>
      </c>
      <c r="Z286" s="5">
        <v>0</v>
      </c>
      <c r="AA286" s="5">
        <v>35739.18</v>
      </c>
    </row>
    <row r="287" spans="1:27" ht="13.2" x14ac:dyDescent="0.25">
      <c r="A287" s="6">
        <v>41871</v>
      </c>
      <c r="B287" s="6">
        <v>41871</v>
      </c>
      <c r="C287" s="4" t="s">
        <v>31</v>
      </c>
      <c r="D287" s="4" t="s">
        <v>247</v>
      </c>
      <c r="E287" s="4" t="s">
        <v>7</v>
      </c>
      <c r="F287" s="4" t="s">
        <v>32</v>
      </c>
      <c r="G287" s="4" t="s">
        <v>57</v>
      </c>
      <c r="H287" s="4" t="s">
        <v>547</v>
      </c>
      <c r="I287" s="4" t="s">
        <v>548</v>
      </c>
      <c r="J287" s="4" t="s">
        <v>561</v>
      </c>
      <c r="K287" s="4" t="s">
        <v>36</v>
      </c>
      <c r="L287" s="5">
        <v>12051.09</v>
      </c>
      <c r="M287" s="5">
        <v>5956.81</v>
      </c>
      <c r="N287" s="5">
        <v>0</v>
      </c>
      <c r="O287" s="5">
        <v>18007.900000000001</v>
      </c>
      <c r="P287" s="5">
        <v>98824.9</v>
      </c>
      <c r="Q287" s="5">
        <v>7212.6</v>
      </c>
      <c r="R287" s="5">
        <v>0</v>
      </c>
      <c r="S287" s="5">
        <v>106037.5</v>
      </c>
      <c r="T287" s="5">
        <v>65089.43</v>
      </c>
      <c r="U287" s="5">
        <v>416.21</v>
      </c>
      <c r="V287" s="5">
        <v>0</v>
      </c>
      <c r="W287" s="5">
        <v>65505.64</v>
      </c>
      <c r="X287" s="5">
        <v>84353.12</v>
      </c>
      <c r="Y287" s="5">
        <v>105197.92</v>
      </c>
      <c r="Z287" s="5">
        <v>0</v>
      </c>
      <c r="AA287" s="5">
        <v>189551.04</v>
      </c>
    </row>
    <row r="288" spans="1:27" ht="13.2" x14ac:dyDescent="0.25">
      <c r="A288" s="6">
        <v>41860</v>
      </c>
      <c r="B288" s="6">
        <v>41860</v>
      </c>
      <c r="C288" s="4" t="s">
        <v>31</v>
      </c>
      <c r="D288" s="4" t="s">
        <v>562</v>
      </c>
      <c r="E288" s="4" t="s">
        <v>7</v>
      </c>
      <c r="F288" s="4" t="s">
        <v>72</v>
      </c>
      <c r="G288" s="4" t="s">
        <v>38</v>
      </c>
      <c r="H288" s="4" t="s">
        <v>39</v>
      </c>
      <c r="I288" s="4" t="s">
        <v>155</v>
      </c>
      <c r="J288" s="4" t="s">
        <v>75</v>
      </c>
      <c r="K288" s="4" t="s">
        <v>41</v>
      </c>
      <c r="L288" s="5">
        <v>1610.4</v>
      </c>
      <c r="M288" s="5">
        <v>53.28</v>
      </c>
      <c r="N288" s="5">
        <v>0</v>
      </c>
      <c r="O288" s="5">
        <v>1663.68</v>
      </c>
      <c r="P288" s="5">
        <v>5796</v>
      </c>
      <c r="Q288" s="5">
        <v>5379.06</v>
      </c>
      <c r="R288" s="5">
        <v>0</v>
      </c>
      <c r="S288" s="5">
        <v>11175.06</v>
      </c>
      <c r="T288" s="5">
        <v>945.32</v>
      </c>
      <c r="U288" s="5">
        <v>831.43</v>
      </c>
      <c r="V288" s="5">
        <v>0</v>
      </c>
      <c r="W288" s="5">
        <v>1776.75</v>
      </c>
      <c r="X288" s="5">
        <v>7934.78</v>
      </c>
      <c r="Y288" s="5">
        <v>6680.71</v>
      </c>
      <c r="Z288" s="5">
        <v>0</v>
      </c>
      <c r="AA288" s="5">
        <v>14615.49</v>
      </c>
    </row>
    <row r="289" spans="1:27" ht="13.2" x14ac:dyDescent="0.25">
      <c r="A289" s="6">
        <v>41865</v>
      </c>
      <c r="B289" s="6">
        <v>41865</v>
      </c>
      <c r="C289" s="4" t="s">
        <v>31</v>
      </c>
      <c r="D289" s="4" t="s">
        <v>563</v>
      </c>
      <c r="E289" s="4" t="s">
        <v>7</v>
      </c>
      <c r="F289" s="4" t="s">
        <v>43</v>
      </c>
      <c r="G289" s="4" t="s">
        <v>57</v>
      </c>
      <c r="H289" s="4" t="s">
        <v>95</v>
      </c>
      <c r="I289" s="4" t="s">
        <v>206</v>
      </c>
      <c r="J289" s="4" t="s">
        <v>564</v>
      </c>
      <c r="K289" s="4" t="s">
        <v>36</v>
      </c>
      <c r="L289" s="5">
        <v>4513.79</v>
      </c>
      <c r="M289" s="5">
        <v>2448.69</v>
      </c>
      <c r="N289" s="5">
        <v>0</v>
      </c>
      <c r="O289" s="5">
        <v>6962.48</v>
      </c>
      <c r="P289" s="5">
        <v>6223.85</v>
      </c>
      <c r="Q289" s="5">
        <v>876.15</v>
      </c>
      <c r="R289" s="5">
        <v>0</v>
      </c>
      <c r="S289" s="5">
        <v>7100</v>
      </c>
      <c r="T289" s="5">
        <v>15487.9</v>
      </c>
      <c r="U289" s="5">
        <v>1012.1</v>
      </c>
      <c r="V289" s="5">
        <v>0</v>
      </c>
      <c r="W289" s="5">
        <v>16500</v>
      </c>
      <c r="X289" s="5">
        <v>20877.84</v>
      </c>
      <c r="Y289" s="5">
        <v>9684.64</v>
      </c>
      <c r="Z289" s="5">
        <v>0</v>
      </c>
      <c r="AA289" s="5">
        <v>30562.48</v>
      </c>
    </row>
    <row r="290" spans="1:27" ht="13.2" x14ac:dyDescent="0.25">
      <c r="A290" s="6">
        <v>41885</v>
      </c>
      <c r="B290" s="6">
        <v>41885</v>
      </c>
      <c r="C290" s="4" t="s">
        <v>31</v>
      </c>
      <c r="D290" s="4" t="s">
        <v>560</v>
      </c>
      <c r="E290" s="4" t="s">
        <v>7</v>
      </c>
      <c r="F290" s="4" t="s">
        <v>32</v>
      </c>
      <c r="G290" s="4" t="s">
        <v>57</v>
      </c>
      <c r="H290" s="4" t="s">
        <v>95</v>
      </c>
      <c r="I290" s="4" t="s">
        <v>191</v>
      </c>
      <c r="J290" s="4" t="s">
        <v>566</v>
      </c>
      <c r="K290" s="4" t="s">
        <v>36</v>
      </c>
      <c r="L290" s="5">
        <v>2392.5700000000002</v>
      </c>
      <c r="M290" s="5">
        <v>607.42999999999995</v>
      </c>
      <c r="N290" s="5">
        <v>0</v>
      </c>
      <c r="O290" s="5">
        <v>3000</v>
      </c>
      <c r="P290" s="5">
        <v>45570.92</v>
      </c>
      <c r="Q290" s="5">
        <v>27917.75</v>
      </c>
      <c r="R290" s="5">
        <v>0</v>
      </c>
      <c r="S290" s="5">
        <v>73488.67</v>
      </c>
      <c r="T290" s="5">
        <v>3137.07</v>
      </c>
      <c r="U290" s="5">
        <v>1862.93</v>
      </c>
      <c r="V290" s="5">
        <v>0</v>
      </c>
      <c r="W290" s="5">
        <v>5000</v>
      </c>
      <c r="X290" s="5">
        <v>33447.39</v>
      </c>
      <c r="Y290" s="5">
        <v>48041.279999999999</v>
      </c>
      <c r="Z290" s="5">
        <v>0</v>
      </c>
      <c r="AA290" s="5">
        <v>81488.67</v>
      </c>
    </row>
    <row r="291" spans="1:27" ht="13.2" x14ac:dyDescent="0.25">
      <c r="A291" s="6">
        <v>41885</v>
      </c>
      <c r="B291" s="6">
        <v>41888</v>
      </c>
      <c r="C291" s="4" t="s">
        <v>31</v>
      </c>
      <c r="D291" s="4" t="s">
        <v>560</v>
      </c>
      <c r="E291" s="4" t="s">
        <v>7</v>
      </c>
      <c r="F291" s="4" t="s">
        <v>32</v>
      </c>
      <c r="G291" s="4" t="s">
        <v>57</v>
      </c>
      <c r="H291" s="4" t="s">
        <v>95</v>
      </c>
      <c r="I291" s="4" t="s">
        <v>191</v>
      </c>
      <c r="J291" s="4" t="s">
        <v>568</v>
      </c>
      <c r="K291" s="4" t="s">
        <v>36</v>
      </c>
      <c r="L291" s="5">
        <v>3603.66</v>
      </c>
      <c r="M291" s="5">
        <v>446.34</v>
      </c>
      <c r="N291" s="5">
        <v>0</v>
      </c>
      <c r="O291" s="5">
        <v>4050</v>
      </c>
      <c r="P291" s="5">
        <v>17349.53</v>
      </c>
      <c r="Q291" s="5">
        <v>16394.64</v>
      </c>
      <c r="R291" s="5">
        <v>0</v>
      </c>
      <c r="S291" s="5">
        <v>33744.17</v>
      </c>
      <c r="T291" s="5">
        <v>3411.86</v>
      </c>
      <c r="U291" s="5">
        <v>1588.14</v>
      </c>
      <c r="V291" s="5">
        <v>10168.48</v>
      </c>
      <c r="W291" s="5">
        <v>-5168.4799999999996</v>
      </c>
      <c r="X291" s="5">
        <v>23410.16</v>
      </c>
      <c r="Y291" s="5">
        <v>19384.009999999998</v>
      </c>
      <c r="Z291" s="5">
        <v>10168.48</v>
      </c>
      <c r="AA291" s="5">
        <v>32625.69</v>
      </c>
    </row>
    <row r="292" spans="1:27" ht="13.2" x14ac:dyDescent="0.25">
      <c r="A292" s="6">
        <v>41884</v>
      </c>
      <c r="B292" s="6">
        <v>41884</v>
      </c>
      <c r="C292" s="4" t="s">
        <v>31</v>
      </c>
      <c r="D292" s="4" t="s">
        <v>565</v>
      </c>
      <c r="E292" s="4" t="s">
        <v>7</v>
      </c>
      <c r="F292" s="4" t="s">
        <v>72</v>
      </c>
      <c r="G292" s="4" t="s">
        <v>73</v>
      </c>
      <c r="H292" s="4" t="s">
        <v>87</v>
      </c>
      <c r="I292" s="4" t="s">
        <v>471</v>
      </c>
      <c r="J292" s="4" t="s">
        <v>89</v>
      </c>
      <c r="K292" s="4" t="s">
        <v>36</v>
      </c>
      <c r="L292" s="5">
        <v>12194.02</v>
      </c>
      <c r="M292" s="5">
        <v>1905.98</v>
      </c>
      <c r="N292" s="5">
        <v>0</v>
      </c>
      <c r="O292" s="5">
        <v>14100</v>
      </c>
      <c r="P292" s="5">
        <v>11459.95</v>
      </c>
      <c r="Q292" s="5">
        <v>32160.05</v>
      </c>
      <c r="R292" s="5">
        <v>0</v>
      </c>
      <c r="S292" s="5">
        <v>43620</v>
      </c>
      <c r="T292" s="5">
        <v>64097.52</v>
      </c>
      <c r="U292" s="5">
        <v>6254.43</v>
      </c>
      <c r="V292" s="5">
        <v>0</v>
      </c>
      <c r="W292" s="5">
        <v>70351.95</v>
      </c>
      <c r="X292" s="5">
        <v>108451.59</v>
      </c>
      <c r="Y292" s="5">
        <v>19620.36</v>
      </c>
      <c r="Z292" s="5">
        <v>0</v>
      </c>
      <c r="AA292" s="5">
        <v>128071.95</v>
      </c>
    </row>
    <row r="293" spans="1:27" ht="13.2" x14ac:dyDescent="0.25">
      <c r="A293" s="6">
        <v>41892</v>
      </c>
      <c r="B293" s="6">
        <v>41892</v>
      </c>
      <c r="C293" s="4" t="s">
        <v>31</v>
      </c>
      <c r="D293" s="4" t="s">
        <v>565</v>
      </c>
      <c r="E293" s="4" t="s">
        <v>7</v>
      </c>
      <c r="F293" s="4" t="s">
        <v>43</v>
      </c>
      <c r="G293" s="4" t="s">
        <v>38</v>
      </c>
      <c r="H293" s="4" t="s">
        <v>39</v>
      </c>
      <c r="I293" s="4" t="s">
        <v>238</v>
      </c>
      <c r="J293" s="4" t="s">
        <v>75</v>
      </c>
      <c r="K293" s="4" t="s">
        <v>41</v>
      </c>
      <c r="L293" s="5">
        <v>30772.44</v>
      </c>
      <c r="M293" s="5">
        <v>3664.61</v>
      </c>
      <c r="N293" s="5">
        <v>0</v>
      </c>
      <c r="O293" s="5">
        <v>34437.050000000003</v>
      </c>
      <c r="P293" s="5">
        <v>105739.96</v>
      </c>
      <c r="Q293" s="5">
        <v>112388.72</v>
      </c>
      <c r="R293" s="5">
        <v>0</v>
      </c>
      <c r="S293" s="5">
        <v>218128.68</v>
      </c>
      <c r="T293" s="5">
        <v>40941.360000000001</v>
      </c>
      <c r="U293" s="5">
        <v>155908.78</v>
      </c>
      <c r="V293" s="5">
        <v>0</v>
      </c>
      <c r="W293" s="5">
        <v>196850.14</v>
      </c>
      <c r="X293" s="5">
        <v>184102.52</v>
      </c>
      <c r="Y293" s="5">
        <v>265313.34999999998</v>
      </c>
      <c r="Z293" s="5">
        <v>0</v>
      </c>
      <c r="AA293" s="5">
        <v>449415.87</v>
      </c>
    </row>
    <row r="294" spans="1:27" ht="13.2" x14ac:dyDescent="0.25">
      <c r="A294" s="6">
        <v>41961</v>
      </c>
      <c r="B294" s="6">
        <v>41961</v>
      </c>
      <c r="C294" s="4" t="s">
        <v>31</v>
      </c>
      <c r="D294" s="4" t="s">
        <v>571</v>
      </c>
      <c r="E294" s="4" t="s">
        <v>7</v>
      </c>
      <c r="F294" s="4" t="s">
        <v>72</v>
      </c>
      <c r="G294" s="4" t="s">
        <v>73</v>
      </c>
      <c r="H294" s="4" t="s">
        <v>87</v>
      </c>
      <c r="I294" s="4" t="s">
        <v>393</v>
      </c>
      <c r="J294" s="4" t="s">
        <v>572</v>
      </c>
      <c r="K294" s="4" t="s">
        <v>36</v>
      </c>
      <c r="L294" s="5">
        <v>9026.9500000000007</v>
      </c>
      <c r="M294" s="5">
        <v>7473.05</v>
      </c>
      <c r="N294" s="5">
        <v>0</v>
      </c>
      <c r="O294" s="5">
        <v>16500</v>
      </c>
      <c r="P294" s="5">
        <v>8040</v>
      </c>
      <c r="Q294" s="5">
        <v>140125.66</v>
      </c>
      <c r="R294" s="5">
        <v>0</v>
      </c>
      <c r="S294" s="5">
        <v>148165.66</v>
      </c>
      <c r="T294" s="5">
        <v>73968.27</v>
      </c>
      <c r="U294" s="5">
        <v>23521.73</v>
      </c>
      <c r="V294" s="5">
        <v>0</v>
      </c>
      <c r="W294" s="5">
        <v>97490</v>
      </c>
      <c r="X294" s="5">
        <v>223120.88</v>
      </c>
      <c r="Y294" s="5">
        <v>39034.78</v>
      </c>
      <c r="Z294" s="5">
        <v>0</v>
      </c>
      <c r="AA294" s="5">
        <v>262155.65999999997</v>
      </c>
    </row>
    <row r="295" spans="1:27" ht="13.2" x14ac:dyDescent="0.25">
      <c r="A295" s="6">
        <v>41912</v>
      </c>
      <c r="B295" s="6">
        <v>41912</v>
      </c>
      <c r="C295" s="4" t="s">
        <v>31</v>
      </c>
      <c r="D295" s="4" t="s">
        <v>573</v>
      </c>
      <c r="E295" s="4" t="s">
        <v>7</v>
      </c>
      <c r="F295" s="4" t="s">
        <v>72</v>
      </c>
      <c r="G295" s="4" t="s">
        <v>60</v>
      </c>
      <c r="H295" s="4" t="s">
        <v>61</v>
      </c>
      <c r="I295" s="4" t="s">
        <v>93</v>
      </c>
      <c r="J295" s="4" t="s">
        <v>133</v>
      </c>
      <c r="K295" s="4" t="s">
        <v>36</v>
      </c>
      <c r="L295" s="5">
        <v>2687.06</v>
      </c>
      <c r="M295" s="5">
        <v>30.96</v>
      </c>
      <c r="N295" s="5">
        <v>0</v>
      </c>
      <c r="O295" s="5">
        <v>2718.02</v>
      </c>
      <c r="P295" s="5">
        <v>1265.8</v>
      </c>
      <c r="Q295" s="5">
        <v>5288.34</v>
      </c>
      <c r="R295" s="5">
        <v>0</v>
      </c>
      <c r="S295" s="5">
        <v>6554.14</v>
      </c>
      <c r="T295" s="5">
        <v>627.09</v>
      </c>
      <c r="U295" s="5">
        <v>0</v>
      </c>
      <c r="V295" s="5">
        <v>0</v>
      </c>
      <c r="W295" s="5">
        <v>627.09</v>
      </c>
      <c r="X295" s="5">
        <v>8602.49</v>
      </c>
      <c r="Y295" s="5">
        <v>1296.76</v>
      </c>
      <c r="Z295" s="5">
        <v>0</v>
      </c>
      <c r="AA295" s="5">
        <v>9899.25</v>
      </c>
    </row>
    <row r="296" spans="1:27" ht="13.2" x14ac:dyDescent="0.25">
      <c r="A296" s="6">
        <v>41916</v>
      </c>
      <c r="B296" s="6">
        <v>41916</v>
      </c>
      <c r="C296" s="4" t="s">
        <v>31</v>
      </c>
      <c r="D296" s="4" t="s">
        <v>573</v>
      </c>
      <c r="E296" s="4" t="s">
        <v>7</v>
      </c>
      <c r="F296" s="4" t="s">
        <v>72</v>
      </c>
      <c r="G296" s="4" t="s">
        <v>38</v>
      </c>
      <c r="H296" s="4" t="s">
        <v>39</v>
      </c>
      <c r="I296" s="4" t="s">
        <v>101</v>
      </c>
      <c r="J296" s="4" t="s">
        <v>42</v>
      </c>
      <c r="K296" s="4" t="s">
        <v>41</v>
      </c>
      <c r="L296" s="5">
        <v>8961.01</v>
      </c>
      <c r="M296" s="5">
        <v>5000</v>
      </c>
      <c r="N296" s="5">
        <v>0</v>
      </c>
      <c r="O296" s="5">
        <v>13961.01</v>
      </c>
      <c r="P296" s="5">
        <v>20000</v>
      </c>
      <c r="Q296" s="5">
        <v>10163.52</v>
      </c>
      <c r="R296" s="5">
        <v>0</v>
      </c>
      <c r="S296" s="5">
        <v>30163.52</v>
      </c>
      <c r="T296" s="5">
        <v>2000.89</v>
      </c>
      <c r="U296" s="5">
        <v>0</v>
      </c>
      <c r="V296" s="5">
        <v>0</v>
      </c>
      <c r="W296" s="5">
        <v>2000.89</v>
      </c>
      <c r="X296" s="5">
        <v>21125.42</v>
      </c>
      <c r="Y296" s="5">
        <v>25000</v>
      </c>
      <c r="Z296" s="5">
        <v>0</v>
      </c>
      <c r="AA296" s="5">
        <v>46125.42</v>
      </c>
    </row>
    <row r="297" spans="1:27" ht="13.2" x14ac:dyDescent="0.25">
      <c r="A297" s="6">
        <v>41917</v>
      </c>
      <c r="B297" s="6">
        <v>41917</v>
      </c>
      <c r="C297" s="4" t="s">
        <v>31</v>
      </c>
      <c r="D297" s="4" t="s">
        <v>573</v>
      </c>
      <c r="E297" s="4" t="s">
        <v>7</v>
      </c>
      <c r="F297" s="4" t="s">
        <v>72</v>
      </c>
      <c r="G297" s="4" t="s">
        <v>60</v>
      </c>
      <c r="H297" s="4" t="s">
        <v>61</v>
      </c>
      <c r="I297" s="4" t="s">
        <v>93</v>
      </c>
      <c r="J297" s="4" t="s">
        <v>63</v>
      </c>
      <c r="K297" s="4" t="s">
        <v>36</v>
      </c>
      <c r="L297" s="5">
        <v>4944.0200000000004</v>
      </c>
      <c r="M297" s="5">
        <v>2500</v>
      </c>
      <c r="N297" s="5">
        <v>0</v>
      </c>
      <c r="O297" s="5">
        <v>7444.02</v>
      </c>
      <c r="P297" s="5">
        <v>0</v>
      </c>
      <c r="Q297" s="5">
        <v>54688.22</v>
      </c>
      <c r="R297" s="5">
        <v>0</v>
      </c>
      <c r="S297" s="5">
        <v>54688.22</v>
      </c>
      <c r="T297" s="5">
        <v>70697.33</v>
      </c>
      <c r="U297" s="5">
        <v>5000</v>
      </c>
      <c r="V297" s="5">
        <v>0</v>
      </c>
      <c r="W297" s="5">
        <v>75697.33</v>
      </c>
      <c r="X297" s="5">
        <v>130329.57</v>
      </c>
      <c r="Y297" s="5">
        <v>7500</v>
      </c>
      <c r="Z297" s="5">
        <v>0</v>
      </c>
      <c r="AA297" s="5">
        <v>137829.57</v>
      </c>
    </row>
    <row r="298" spans="1:27" ht="13.2" x14ac:dyDescent="0.25">
      <c r="A298" s="6">
        <v>41943</v>
      </c>
      <c r="B298" s="6">
        <v>41943</v>
      </c>
      <c r="C298" s="4" t="s">
        <v>31</v>
      </c>
      <c r="D298" s="4" t="s">
        <v>569</v>
      </c>
      <c r="E298" s="4" t="s">
        <v>7</v>
      </c>
      <c r="F298" s="4" t="s">
        <v>32</v>
      </c>
      <c r="G298" s="4" t="s">
        <v>73</v>
      </c>
      <c r="H298" s="4" t="s">
        <v>87</v>
      </c>
      <c r="I298" s="4" t="s">
        <v>393</v>
      </c>
      <c r="J298" s="4" t="s">
        <v>89</v>
      </c>
      <c r="K298" s="4" t="s">
        <v>36</v>
      </c>
      <c r="L298" s="5">
        <v>18188.490000000002</v>
      </c>
      <c r="M298" s="5">
        <v>13327.31</v>
      </c>
      <c r="N298" s="5">
        <v>0</v>
      </c>
      <c r="O298" s="5">
        <v>31515.8</v>
      </c>
      <c r="P298" s="5">
        <v>66337.38</v>
      </c>
      <c r="Q298" s="5">
        <v>42631.19</v>
      </c>
      <c r="R298" s="5">
        <v>30999.02</v>
      </c>
      <c r="S298" s="5">
        <v>77969.55</v>
      </c>
      <c r="T298" s="5">
        <v>43006.12</v>
      </c>
      <c r="U298" s="5">
        <v>28093.88</v>
      </c>
      <c r="V298" s="5">
        <v>0</v>
      </c>
      <c r="W298" s="5">
        <v>71100</v>
      </c>
      <c r="X298" s="5">
        <v>103825.8</v>
      </c>
      <c r="Y298" s="5">
        <v>107758.57</v>
      </c>
      <c r="Z298" s="5">
        <v>30999.02</v>
      </c>
      <c r="AA298" s="5">
        <v>180585.35</v>
      </c>
    </row>
    <row r="299" spans="1:27" ht="13.2" x14ac:dyDescent="0.25">
      <c r="A299" s="6">
        <v>43332</v>
      </c>
      <c r="B299" s="6">
        <v>43332</v>
      </c>
      <c r="C299" s="4" t="s">
        <v>31</v>
      </c>
      <c r="D299" s="4" t="s">
        <v>576</v>
      </c>
      <c r="E299" s="4" t="s">
        <v>7</v>
      </c>
      <c r="F299" s="4" t="s">
        <v>72</v>
      </c>
      <c r="G299" s="4" t="s">
        <v>38</v>
      </c>
      <c r="H299" s="4" t="s">
        <v>39</v>
      </c>
      <c r="I299" s="4" t="s">
        <v>99</v>
      </c>
      <c r="J299" s="4" t="s">
        <v>42</v>
      </c>
      <c r="K299" s="4" t="s">
        <v>41</v>
      </c>
      <c r="L299" s="5">
        <v>1535.95</v>
      </c>
      <c r="M299" s="5">
        <v>3974.05</v>
      </c>
      <c r="N299" s="5">
        <v>0</v>
      </c>
      <c r="O299" s="5">
        <v>5510</v>
      </c>
      <c r="P299" s="5">
        <v>22475</v>
      </c>
      <c r="Q299" s="5">
        <v>25125</v>
      </c>
      <c r="R299" s="5">
        <v>0</v>
      </c>
      <c r="S299" s="5">
        <v>47600</v>
      </c>
      <c r="T299" s="5">
        <v>1574.96</v>
      </c>
      <c r="U299" s="5">
        <v>7925.04</v>
      </c>
      <c r="V299" s="5">
        <v>0</v>
      </c>
      <c r="W299" s="5">
        <v>9500</v>
      </c>
      <c r="X299" s="5">
        <v>28235.91</v>
      </c>
      <c r="Y299" s="5">
        <v>34374.089999999997</v>
      </c>
      <c r="Z299" s="5">
        <v>0</v>
      </c>
      <c r="AA299" s="5">
        <v>62610</v>
      </c>
    </row>
    <row r="300" spans="1:27" ht="13.2" x14ac:dyDescent="0.25">
      <c r="A300" s="6">
        <v>41951</v>
      </c>
      <c r="B300" s="6">
        <v>41951</v>
      </c>
      <c r="C300" s="4" t="s">
        <v>31</v>
      </c>
      <c r="D300" s="4" t="s">
        <v>567</v>
      </c>
      <c r="E300" s="4" t="s">
        <v>7</v>
      </c>
      <c r="F300" s="4" t="s">
        <v>43</v>
      </c>
      <c r="G300" s="4" t="s">
        <v>57</v>
      </c>
      <c r="H300" s="4" t="s">
        <v>79</v>
      </c>
      <c r="I300" s="4" t="s">
        <v>577</v>
      </c>
      <c r="J300" s="4" t="s">
        <v>454</v>
      </c>
      <c r="K300" s="4" t="s">
        <v>36</v>
      </c>
      <c r="L300" s="5">
        <v>3670.65</v>
      </c>
      <c r="M300" s="5">
        <v>701.9</v>
      </c>
      <c r="N300" s="5">
        <v>0</v>
      </c>
      <c r="O300" s="5">
        <v>4372.55</v>
      </c>
      <c r="P300" s="5">
        <v>3348.43</v>
      </c>
      <c r="Q300" s="5">
        <v>25280.17</v>
      </c>
      <c r="R300" s="5">
        <v>0</v>
      </c>
      <c r="S300" s="5">
        <v>28628.6</v>
      </c>
      <c r="T300" s="5">
        <v>11922.3</v>
      </c>
      <c r="U300" s="5">
        <v>7337.33</v>
      </c>
      <c r="V300" s="5">
        <v>0</v>
      </c>
      <c r="W300" s="5">
        <v>19259.63</v>
      </c>
      <c r="X300" s="5">
        <v>40873.120000000003</v>
      </c>
      <c r="Y300" s="5">
        <v>11387.66</v>
      </c>
      <c r="Z300" s="5">
        <v>0</v>
      </c>
      <c r="AA300" s="5">
        <v>52260.78</v>
      </c>
    </row>
    <row r="301" spans="1:27" ht="13.2" x14ac:dyDescent="0.25">
      <c r="A301" s="6">
        <v>41991</v>
      </c>
      <c r="B301" s="6">
        <v>41991</v>
      </c>
      <c r="C301" s="4" t="s">
        <v>31</v>
      </c>
      <c r="D301" s="4" t="s">
        <v>578</v>
      </c>
      <c r="E301" s="4" t="s">
        <v>7</v>
      </c>
      <c r="F301" s="4" t="s">
        <v>43</v>
      </c>
      <c r="G301" s="4" t="s">
        <v>60</v>
      </c>
      <c r="H301" s="4" t="s">
        <v>61</v>
      </c>
      <c r="I301" s="4" t="s">
        <v>215</v>
      </c>
      <c r="J301" s="4" t="s">
        <v>63</v>
      </c>
      <c r="K301" s="4" t="s">
        <v>36</v>
      </c>
      <c r="L301" s="5">
        <v>4371.8</v>
      </c>
      <c r="M301" s="5">
        <v>721.55</v>
      </c>
      <c r="N301" s="5">
        <v>0</v>
      </c>
      <c r="O301" s="5">
        <v>5093.3500000000004</v>
      </c>
      <c r="P301" s="5">
        <v>3953.19</v>
      </c>
      <c r="Q301" s="5">
        <v>55762.81</v>
      </c>
      <c r="R301" s="5">
        <v>404.68</v>
      </c>
      <c r="S301" s="5">
        <v>59311.32</v>
      </c>
      <c r="T301" s="5">
        <v>18580.46</v>
      </c>
      <c r="U301" s="5">
        <v>1958.68</v>
      </c>
      <c r="V301" s="5">
        <v>0</v>
      </c>
      <c r="W301" s="5">
        <v>20539.14</v>
      </c>
      <c r="X301" s="5">
        <v>78715.070000000007</v>
      </c>
      <c r="Y301" s="5">
        <v>6633.42</v>
      </c>
      <c r="Z301" s="5">
        <v>404.68</v>
      </c>
      <c r="AA301" s="5">
        <v>84943.81</v>
      </c>
    </row>
    <row r="302" spans="1:27" ht="13.2" x14ac:dyDescent="0.25">
      <c r="A302" s="6">
        <v>41998</v>
      </c>
      <c r="B302" s="6">
        <v>41998</v>
      </c>
      <c r="C302" s="4" t="s">
        <v>31</v>
      </c>
      <c r="D302" s="4" t="s">
        <v>578</v>
      </c>
      <c r="E302" s="4" t="s">
        <v>7</v>
      </c>
      <c r="F302" s="4" t="s">
        <v>72</v>
      </c>
      <c r="G302" s="4" t="s">
        <v>38</v>
      </c>
      <c r="H302" s="4" t="s">
        <v>39</v>
      </c>
      <c r="I302" s="4" t="s">
        <v>155</v>
      </c>
      <c r="J302" s="4" t="s">
        <v>75</v>
      </c>
      <c r="K302" s="4" t="s">
        <v>41</v>
      </c>
      <c r="L302" s="5">
        <v>2330.5100000000002</v>
      </c>
      <c r="M302" s="5">
        <v>669.49</v>
      </c>
      <c r="N302" s="5">
        <v>0</v>
      </c>
      <c r="O302" s="5">
        <v>3000</v>
      </c>
      <c r="P302" s="5">
        <v>4256.71</v>
      </c>
      <c r="Q302" s="5">
        <v>22803.29</v>
      </c>
      <c r="R302" s="5">
        <v>0</v>
      </c>
      <c r="S302" s="5">
        <v>27060</v>
      </c>
      <c r="T302" s="5">
        <v>4454.3599999999997</v>
      </c>
      <c r="U302" s="5">
        <v>545.64</v>
      </c>
      <c r="V302" s="5">
        <v>0</v>
      </c>
      <c r="W302" s="5">
        <v>5000</v>
      </c>
      <c r="X302" s="5">
        <v>29588.16</v>
      </c>
      <c r="Y302" s="5">
        <v>5471.84</v>
      </c>
      <c r="Z302" s="5">
        <v>0</v>
      </c>
      <c r="AA302" s="5">
        <v>35060</v>
      </c>
    </row>
    <row r="303" spans="1:27" ht="13.2" x14ac:dyDescent="0.25">
      <c r="A303" s="6">
        <v>42015</v>
      </c>
      <c r="B303" s="6">
        <v>42015</v>
      </c>
      <c r="C303" s="4" t="s">
        <v>31</v>
      </c>
      <c r="D303" s="4" t="s">
        <v>579</v>
      </c>
      <c r="E303" s="4" t="s">
        <v>7</v>
      </c>
      <c r="F303" s="4" t="s">
        <v>32</v>
      </c>
      <c r="G303" s="4" t="s">
        <v>60</v>
      </c>
      <c r="H303" s="4" t="s">
        <v>61</v>
      </c>
      <c r="I303" s="4" t="s">
        <v>77</v>
      </c>
      <c r="J303" s="4" t="s">
        <v>133</v>
      </c>
      <c r="K303" s="4" t="s">
        <v>36</v>
      </c>
      <c r="L303" s="5">
        <v>3953.12</v>
      </c>
      <c r="M303" s="5">
        <v>1738.5</v>
      </c>
      <c r="N303" s="5">
        <v>0</v>
      </c>
      <c r="O303" s="5">
        <v>5691.62</v>
      </c>
      <c r="P303" s="5">
        <v>1753.84</v>
      </c>
      <c r="Q303" s="5">
        <v>7112.81</v>
      </c>
      <c r="R303" s="5">
        <v>0</v>
      </c>
      <c r="S303" s="5">
        <v>8866.65</v>
      </c>
      <c r="T303" s="5">
        <v>4923.54</v>
      </c>
      <c r="U303" s="5">
        <v>1214.24</v>
      </c>
      <c r="V303" s="5">
        <v>0</v>
      </c>
      <c r="W303" s="5">
        <v>6137.78</v>
      </c>
      <c r="X303" s="5">
        <v>15989.47</v>
      </c>
      <c r="Y303" s="5">
        <v>4706.58</v>
      </c>
      <c r="Z303" s="5">
        <v>0</v>
      </c>
      <c r="AA303" s="5">
        <v>20696.05</v>
      </c>
    </row>
    <row r="304" spans="1:27" ht="13.2" x14ac:dyDescent="0.25">
      <c r="A304" s="6">
        <v>42040</v>
      </c>
      <c r="B304" s="6">
        <v>42040</v>
      </c>
      <c r="C304" s="4" t="s">
        <v>31</v>
      </c>
      <c r="D304" s="4" t="s">
        <v>519</v>
      </c>
      <c r="E304" s="4" t="s">
        <v>7</v>
      </c>
      <c r="F304" s="4" t="s">
        <v>32</v>
      </c>
      <c r="G304" s="4" t="s">
        <v>38</v>
      </c>
      <c r="H304" s="4" t="s">
        <v>39</v>
      </c>
      <c r="I304" s="4" t="s">
        <v>48</v>
      </c>
      <c r="J304" s="4" t="s">
        <v>75</v>
      </c>
      <c r="K304" s="4" t="s">
        <v>41</v>
      </c>
      <c r="L304" s="5">
        <v>1610.24</v>
      </c>
      <c r="M304" s="5">
        <v>1389.76</v>
      </c>
      <c r="N304" s="5">
        <v>0</v>
      </c>
      <c r="O304" s="5">
        <v>3000</v>
      </c>
      <c r="P304" s="5">
        <v>8000</v>
      </c>
      <c r="Q304" s="5">
        <v>0</v>
      </c>
      <c r="R304" s="5">
        <v>0</v>
      </c>
      <c r="S304" s="5">
        <v>8000</v>
      </c>
      <c r="T304" s="5">
        <v>2753.78</v>
      </c>
      <c r="U304" s="5">
        <v>36.22</v>
      </c>
      <c r="V304" s="5">
        <v>0</v>
      </c>
      <c r="W304" s="5">
        <v>2790</v>
      </c>
      <c r="X304" s="5">
        <v>4364.0200000000004</v>
      </c>
      <c r="Y304" s="5">
        <v>9425.98</v>
      </c>
      <c r="Z304" s="5">
        <v>0</v>
      </c>
      <c r="AA304" s="5">
        <v>13790</v>
      </c>
    </row>
    <row r="305" spans="1:27" ht="13.2" x14ac:dyDescent="0.25">
      <c r="A305" s="6">
        <v>42024</v>
      </c>
      <c r="B305" s="6">
        <v>42024</v>
      </c>
      <c r="C305" s="4" t="s">
        <v>31</v>
      </c>
      <c r="D305" s="4" t="s">
        <v>583</v>
      </c>
      <c r="E305" s="4" t="s">
        <v>7</v>
      </c>
      <c r="F305" s="4" t="s">
        <v>43</v>
      </c>
      <c r="G305" s="4" t="s">
        <v>60</v>
      </c>
      <c r="H305" s="4" t="s">
        <v>61</v>
      </c>
      <c r="I305" s="4" t="s">
        <v>62</v>
      </c>
      <c r="J305" s="4" t="s">
        <v>142</v>
      </c>
      <c r="K305" s="4" t="s">
        <v>36</v>
      </c>
      <c r="L305" s="5">
        <v>5941.47</v>
      </c>
      <c r="M305" s="5">
        <v>1000</v>
      </c>
      <c r="N305" s="5">
        <v>0</v>
      </c>
      <c r="O305" s="5">
        <v>6941.47</v>
      </c>
      <c r="P305" s="5">
        <v>18479.82</v>
      </c>
      <c r="Q305" s="5">
        <v>30790.71</v>
      </c>
      <c r="R305" s="5">
        <v>0</v>
      </c>
      <c r="S305" s="5">
        <v>49270.53</v>
      </c>
      <c r="T305" s="5">
        <v>15739.55</v>
      </c>
      <c r="U305" s="5">
        <v>3285.46</v>
      </c>
      <c r="V305" s="5">
        <v>0</v>
      </c>
      <c r="W305" s="5">
        <v>19025.009999999998</v>
      </c>
      <c r="X305" s="5">
        <v>52471.73</v>
      </c>
      <c r="Y305" s="5">
        <v>22765.279999999999</v>
      </c>
      <c r="Z305" s="5">
        <v>0</v>
      </c>
      <c r="AA305" s="5">
        <v>75237.009999999995</v>
      </c>
    </row>
    <row r="306" spans="1:27" ht="13.2" x14ac:dyDescent="0.25">
      <c r="A306" s="6">
        <v>42094</v>
      </c>
      <c r="B306" s="6">
        <v>42094</v>
      </c>
      <c r="C306" s="4" t="s">
        <v>31</v>
      </c>
      <c r="D306" s="4" t="s">
        <v>583</v>
      </c>
      <c r="E306" s="4" t="s">
        <v>7</v>
      </c>
      <c r="F306" s="4" t="s">
        <v>72</v>
      </c>
      <c r="G306" s="4" t="s">
        <v>60</v>
      </c>
      <c r="H306" s="4" t="s">
        <v>61</v>
      </c>
      <c r="I306" s="4" t="s">
        <v>215</v>
      </c>
      <c r="J306" s="4" t="s">
        <v>63</v>
      </c>
      <c r="K306" s="4" t="s">
        <v>36</v>
      </c>
      <c r="L306" s="5">
        <v>1806.22</v>
      </c>
      <c r="M306" s="5">
        <v>3500</v>
      </c>
      <c r="N306" s="5">
        <v>0</v>
      </c>
      <c r="O306" s="5">
        <v>5306.22</v>
      </c>
      <c r="P306" s="5">
        <v>11328</v>
      </c>
      <c r="Q306" s="5">
        <v>12703.29</v>
      </c>
      <c r="R306" s="5">
        <v>0</v>
      </c>
      <c r="S306" s="5">
        <v>24031.29</v>
      </c>
      <c r="T306" s="5">
        <v>1222.17</v>
      </c>
      <c r="U306" s="5">
        <v>7500</v>
      </c>
      <c r="V306" s="5">
        <v>0</v>
      </c>
      <c r="W306" s="5">
        <v>8722.17</v>
      </c>
      <c r="X306" s="5">
        <v>15731.68</v>
      </c>
      <c r="Y306" s="5">
        <v>22328</v>
      </c>
      <c r="Z306" s="5">
        <v>0</v>
      </c>
      <c r="AA306" s="5">
        <v>38059.68</v>
      </c>
    </row>
    <row r="307" spans="1:27" ht="13.2" x14ac:dyDescent="0.25">
      <c r="A307" s="6">
        <v>42030</v>
      </c>
      <c r="B307" s="6">
        <v>42030</v>
      </c>
      <c r="C307" s="4" t="s">
        <v>31</v>
      </c>
      <c r="D307" s="4" t="s">
        <v>584</v>
      </c>
      <c r="E307" s="4" t="s">
        <v>7</v>
      </c>
      <c r="F307" s="4" t="s">
        <v>32</v>
      </c>
      <c r="G307" s="4" t="s">
        <v>38</v>
      </c>
      <c r="H307" s="4" t="s">
        <v>39</v>
      </c>
      <c r="I307" s="4" t="s">
        <v>51</v>
      </c>
      <c r="J307" s="4" t="s">
        <v>75</v>
      </c>
      <c r="K307" s="4" t="s">
        <v>41</v>
      </c>
      <c r="L307" s="5">
        <v>4029.66</v>
      </c>
      <c r="M307" s="5">
        <v>0.34</v>
      </c>
      <c r="N307" s="5">
        <v>0</v>
      </c>
      <c r="O307" s="5">
        <v>4030</v>
      </c>
      <c r="P307" s="5">
        <v>0.81</v>
      </c>
      <c r="Q307" s="5">
        <v>23530.76</v>
      </c>
      <c r="R307" s="5">
        <v>0</v>
      </c>
      <c r="S307" s="5">
        <v>23531.57</v>
      </c>
      <c r="T307" s="5">
        <v>14700.98</v>
      </c>
      <c r="U307" s="5">
        <v>1000</v>
      </c>
      <c r="V307" s="5">
        <v>0</v>
      </c>
      <c r="W307" s="5">
        <v>15700.98</v>
      </c>
      <c r="X307" s="5">
        <v>42261.4</v>
      </c>
      <c r="Y307" s="5">
        <v>1001.15</v>
      </c>
      <c r="Z307" s="5">
        <v>0</v>
      </c>
      <c r="AA307" s="5">
        <v>43262.55</v>
      </c>
    </row>
    <row r="308" spans="1:27" ht="13.2" x14ac:dyDescent="0.25">
      <c r="A308" s="6">
        <v>42027</v>
      </c>
      <c r="B308" s="6">
        <v>42027</v>
      </c>
      <c r="C308" s="4" t="s">
        <v>31</v>
      </c>
      <c r="D308" s="4" t="s">
        <v>585</v>
      </c>
      <c r="E308" s="4" t="s">
        <v>7</v>
      </c>
      <c r="F308" s="4" t="s">
        <v>43</v>
      </c>
      <c r="G308" s="4" t="s">
        <v>73</v>
      </c>
      <c r="H308" s="4" t="s">
        <v>87</v>
      </c>
      <c r="I308" s="4" t="s">
        <v>88</v>
      </c>
      <c r="J308" s="4" t="s">
        <v>89</v>
      </c>
      <c r="K308" s="4" t="s">
        <v>36</v>
      </c>
      <c r="L308" s="5">
        <v>25529.55</v>
      </c>
      <c r="M308" s="5">
        <v>22851.79</v>
      </c>
      <c r="N308" s="5">
        <v>0</v>
      </c>
      <c r="O308" s="5">
        <v>48381.34</v>
      </c>
      <c r="P308" s="5">
        <v>93488.5</v>
      </c>
      <c r="Q308" s="5">
        <v>152820.5</v>
      </c>
      <c r="R308" s="5">
        <v>0</v>
      </c>
      <c r="S308" s="5">
        <v>246309</v>
      </c>
      <c r="T308" s="5">
        <v>86763.51</v>
      </c>
      <c r="U308" s="5">
        <v>1216</v>
      </c>
      <c r="V308" s="5">
        <v>0</v>
      </c>
      <c r="W308" s="5">
        <v>87979.51</v>
      </c>
      <c r="X308" s="5">
        <v>265113.56</v>
      </c>
      <c r="Y308" s="5">
        <v>117556.29</v>
      </c>
      <c r="Z308" s="5">
        <v>0</v>
      </c>
      <c r="AA308" s="5">
        <v>382669.85</v>
      </c>
    </row>
    <row r="309" spans="1:27" ht="13.2" x14ac:dyDescent="0.25">
      <c r="A309" s="6">
        <v>42032</v>
      </c>
      <c r="B309" s="6">
        <v>42032</v>
      </c>
      <c r="C309" s="4" t="s">
        <v>31</v>
      </c>
      <c r="D309" s="4" t="s">
        <v>586</v>
      </c>
      <c r="E309" s="4" t="s">
        <v>7</v>
      </c>
      <c r="F309" s="4" t="s">
        <v>32</v>
      </c>
      <c r="G309" s="4" t="s">
        <v>38</v>
      </c>
      <c r="H309" s="4" t="s">
        <v>39</v>
      </c>
      <c r="I309" s="4" t="s">
        <v>40</v>
      </c>
      <c r="J309" s="4" t="s">
        <v>42</v>
      </c>
      <c r="K309" s="4" t="s">
        <v>41</v>
      </c>
      <c r="L309" s="5">
        <v>15470.7</v>
      </c>
      <c r="M309" s="5">
        <v>5029.3</v>
      </c>
      <c r="N309" s="5">
        <v>0</v>
      </c>
      <c r="O309" s="5">
        <v>20500</v>
      </c>
      <c r="P309" s="5">
        <v>22840.53</v>
      </c>
      <c r="Q309" s="5">
        <v>38610.43</v>
      </c>
      <c r="R309" s="5">
        <v>0</v>
      </c>
      <c r="S309" s="5">
        <v>61450.96</v>
      </c>
      <c r="T309" s="5">
        <v>11650.65</v>
      </c>
      <c r="U309" s="5">
        <v>6349.35</v>
      </c>
      <c r="V309" s="5">
        <v>0</v>
      </c>
      <c r="W309" s="5">
        <v>18000</v>
      </c>
      <c r="X309" s="5">
        <v>65731.78</v>
      </c>
      <c r="Y309" s="5">
        <v>34219.18</v>
      </c>
      <c r="Z309" s="5">
        <v>0</v>
      </c>
      <c r="AA309" s="5">
        <v>99950.96</v>
      </c>
    </row>
    <row r="310" spans="1:27" ht="13.2" x14ac:dyDescent="0.25">
      <c r="A310" s="6">
        <v>42092</v>
      </c>
      <c r="B310" s="6">
        <v>42092</v>
      </c>
      <c r="C310" s="4" t="s">
        <v>31</v>
      </c>
      <c r="D310" s="4" t="s">
        <v>588</v>
      </c>
      <c r="E310" s="4" t="s">
        <v>7</v>
      </c>
      <c r="F310" s="4" t="s">
        <v>72</v>
      </c>
      <c r="G310" s="4" t="s">
        <v>57</v>
      </c>
      <c r="H310" s="4" t="s">
        <v>79</v>
      </c>
      <c r="I310" s="4" t="s">
        <v>80</v>
      </c>
      <c r="J310" s="4" t="s">
        <v>589</v>
      </c>
      <c r="K310" s="4" t="s">
        <v>36</v>
      </c>
      <c r="L310" s="5">
        <v>4218.8900000000003</v>
      </c>
      <c r="M310" s="5">
        <v>81.11</v>
      </c>
      <c r="N310" s="5">
        <v>0</v>
      </c>
      <c r="O310" s="5">
        <v>4300</v>
      </c>
      <c r="P310" s="5">
        <v>7738.5</v>
      </c>
      <c r="Q310" s="5">
        <v>17946.29</v>
      </c>
      <c r="R310" s="5">
        <v>0</v>
      </c>
      <c r="S310" s="5">
        <v>25684.79</v>
      </c>
      <c r="T310" s="5">
        <v>8076.25</v>
      </c>
      <c r="U310" s="5">
        <v>2077.75</v>
      </c>
      <c r="V310" s="5">
        <v>0</v>
      </c>
      <c r="W310" s="5">
        <v>10154</v>
      </c>
      <c r="X310" s="5">
        <v>30241.43</v>
      </c>
      <c r="Y310" s="5">
        <v>9897.36</v>
      </c>
      <c r="Z310" s="5">
        <v>0</v>
      </c>
      <c r="AA310" s="5">
        <v>40138.79</v>
      </c>
    </row>
    <row r="311" spans="1:27" ht="13.2" x14ac:dyDescent="0.25">
      <c r="A311" s="6">
        <v>43357</v>
      </c>
      <c r="B311" s="6">
        <v>43357</v>
      </c>
      <c r="C311" s="4" t="s">
        <v>31</v>
      </c>
      <c r="D311" s="4" t="s">
        <v>581</v>
      </c>
      <c r="E311" s="4" t="s">
        <v>7</v>
      </c>
      <c r="F311" s="4" t="s">
        <v>72</v>
      </c>
      <c r="G311" s="4" t="s">
        <v>38</v>
      </c>
      <c r="H311" s="4" t="s">
        <v>39</v>
      </c>
      <c r="I311" s="4" t="s">
        <v>50</v>
      </c>
      <c r="J311" s="4" t="s">
        <v>42</v>
      </c>
      <c r="K311" s="4" t="s">
        <v>41</v>
      </c>
      <c r="L311" s="5">
        <v>1933.95</v>
      </c>
      <c r="M311" s="5">
        <v>3066.05</v>
      </c>
      <c r="N311" s="5">
        <v>0</v>
      </c>
      <c r="O311" s="5">
        <v>5000</v>
      </c>
      <c r="P311" s="5">
        <v>7500</v>
      </c>
      <c r="Q311" s="5">
        <v>0</v>
      </c>
      <c r="R311" s="5">
        <v>0</v>
      </c>
      <c r="S311" s="5">
        <v>7500</v>
      </c>
      <c r="T311" s="5">
        <v>417.01</v>
      </c>
      <c r="U311" s="5">
        <v>7082.99</v>
      </c>
      <c r="V311" s="5">
        <v>0</v>
      </c>
      <c r="W311" s="5">
        <v>7500</v>
      </c>
      <c r="X311" s="5">
        <v>2350.96</v>
      </c>
      <c r="Y311" s="5">
        <v>17649.04</v>
      </c>
      <c r="Z311" s="5">
        <v>0</v>
      </c>
      <c r="AA311" s="5">
        <v>20000</v>
      </c>
    </row>
    <row r="312" spans="1:27" ht="13.2" x14ac:dyDescent="0.25">
      <c r="A312" s="6">
        <v>42042</v>
      </c>
      <c r="B312" s="6">
        <v>42042</v>
      </c>
      <c r="C312" s="4" t="s">
        <v>31</v>
      </c>
      <c r="D312" s="4" t="s">
        <v>582</v>
      </c>
      <c r="E312" s="4" t="s">
        <v>7</v>
      </c>
      <c r="F312" s="4" t="s">
        <v>32</v>
      </c>
      <c r="G312" s="4" t="s">
        <v>73</v>
      </c>
      <c r="H312" s="4" t="s">
        <v>87</v>
      </c>
      <c r="I312" s="4" t="s">
        <v>393</v>
      </c>
      <c r="J312" s="4" t="s">
        <v>71</v>
      </c>
      <c r="K312" s="4" t="s">
        <v>36</v>
      </c>
      <c r="L312" s="5">
        <v>14607.22</v>
      </c>
      <c r="M312" s="5">
        <v>4199.3</v>
      </c>
      <c r="N312" s="5">
        <v>0</v>
      </c>
      <c r="O312" s="5">
        <v>18806.52</v>
      </c>
      <c r="P312" s="5">
        <v>80.180000000000007</v>
      </c>
      <c r="Q312" s="5">
        <v>80009</v>
      </c>
      <c r="R312" s="5">
        <v>0</v>
      </c>
      <c r="S312" s="5">
        <v>80089.179999999993</v>
      </c>
      <c r="T312" s="5">
        <v>29981.06</v>
      </c>
      <c r="U312" s="5">
        <v>19318.939999999999</v>
      </c>
      <c r="V312" s="5">
        <v>0</v>
      </c>
      <c r="W312" s="5">
        <v>49300</v>
      </c>
      <c r="X312" s="5">
        <v>124597.28</v>
      </c>
      <c r="Y312" s="5">
        <v>23598.42</v>
      </c>
      <c r="Z312" s="5">
        <v>0</v>
      </c>
      <c r="AA312" s="5">
        <v>148195.70000000001</v>
      </c>
    </row>
    <row r="313" spans="1:27" ht="13.2" x14ac:dyDescent="0.25">
      <c r="A313" s="6">
        <v>42513</v>
      </c>
      <c r="B313" s="6">
        <v>42513</v>
      </c>
      <c r="C313" s="4" t="s">
        <v>31</v>
      </c>
      <c r="D313" s="4" t="s">
        <v>590</v>
      </c>
      <c r="E313" s="4" t="s">
        <v>7</v>
      </c>
      <c r="F313" s="4" t="s">
        <v>72</v>
      </c>
      <c r="G313" s="4" t="s">
        <v>57</v>
      </c>
      <c r="H313" s="4" t="s">
        <v>127</v>
      </c>
      <c r="I313" s="4" t="s">
        <v>252</v>
      </c>
      <c r="J313" s="4" t="s">
        <v>591</v>
      </c>
      <c r="K313" s="4" t="s">
        <v>36</v>
      </c>
      <c r="L313" s="5">
        <v>83.9</v>
      </c>
      <c r="M313" s="5">
        <v>2916.1</v>
      </c>
      <c r="N313" s="5">
        <v>0</v>
      </c>
      <c r="O313" s="5">
        <v>3000</v>
      </c>
      <c r="P313" s="5">
        <v>1012.5</v>
      </c>
      <c r="Q313" s="5">
        <v>18987.5</v>
      </c>
      <c r="R313" s="5">
        <v>0</v>
      </c>
      <c r="S313" s="5">
        <v>20000</v>
      </c>
      <c r="T313" s="5">
        <v>0</v>
      </c>
      <c r="U313" s="5">
        <v>5000</v>
      </c>
      <c r="V313" s="5">
        <v>0</v>
      </c>
      <c r="W313" s="5">
        <v>5000</v>
      </c>
      <c r="X313" s="5">
        <v>19071.400000000001</v>
      </c>
      <c r="Y313" s="5">
        <v>8928.6</v>
      </c>
      <c r="Z313" s="5">
        <v>0</v>
      </c>
      <c r="AA313" s="5">
        <v>28000</v>
      </c>
    </row>
    <row r="314" spans="1:27" ht="13.2" x14ac:dyDescent="0.25">
      <c r="A314" s="6">
        <v>42077</v>
      </c>
      <c r="B314" s="6">
        <v>42077</v>
      </c>
      <c r="C314" s="4" t="s">
        <v>31</v>
      </c>
      <c r="D314" s="4" t="s">
        <v>592</v>
      </c>
      <c r="E314" s="4" t="s">
        <v>7</v>
      </c>
      <c r="F314" s="4" t="s">
        <v>32</v>
      </c>
      <c r="G314" s="4" t="s">
        <v>60</v>
      </c>
      <c r="H314" s="4" t="s">
        <v>61</v>
      </c>
      <c r="I314" s="4" t="s">
        <v>93</v>
      </c>
      <c r="J314" s="4" t="s">
        <v>360</v>
      </c>
      <c r="K314" s="4" t="s">
        <v>36</v>
      </c>
      <c r="L314" s="5">
        <v>19710.97</v>
      </c>
      <c r="M314" s="5">
        <v>1889.03</v>
      </c>
      <c r="N314" s="5">
        <v>0</v>
      </c>
      <c r="O314" s="5">
        <v>21600</v>
      </c>
      <c r="P314" s="5">
        <v>23447.66</v>
      </c>
      <c r="Q314" s="5">
        <v>41778.31</v>
      </c>
      <c r="R314" s="5">
        <v>0</v>
      </c>
      <c r="S314" s="5">
        <v>65225.97</v>
      </c>
      <c r="T314" s="5">
        <v>10483.57</v>
      </c>
      <c r="U314" s="5">
        <v>2016.43</v>
      </c>
      <c r="V314" s="5">
        <v>0</v>
      </c>
      <c r="W314" s="5">
        <v>12500</v>
      </c>
      <c r="X314" s="5">
        <v>71972.850000000006</v>
      </c>
      <c r="Y314" s="5">
        <v>27353.119999999999</v>
      </c>
      <c r="Z314" s="5">
        <v>0</v>
      </c>
      <c r="AA314" s="5">
        <v>99325.97</v>
      </c>
    </row>
    <row r="315" spans="1:27" ht="13.2" x14ac:dyDescent="0.25">
      <c r="A315" s="6">
        <v>42106</v>
      </c>
      <c r="B315" s="6">
        <v>42106</v>
      </c>
      <c r="C315" s="4" t="s">
        <v>31</v>
      </c>
      <c r="D315" s="4" t="s">
        <v>593</v>
      </c>
      <c r="E315" s="4" t="s">
        <v>7</v>
      </c>
      <c r="F315" s="4" t="s">
        <v>72</v>
      </c>
      <c r="G315" s="4" t="s">
        <v>57</v>
      </c>
      <c r="H315" s="4" t="s">
        <v>79</v>
      </c>
      <c r="I315" s="4" t="s">
        <v>80</v>
      </c>
      <c r="J315" s="4" t="s">
        <v>595</v>
      </c>
      <c r="K315" s="4" t="s">
        <v>36</v>
      </c>
      <c r="L315" s="5">
        <v>27769.040000000001</v>
      </c>
      <c r="M315" s="5">
        <v>12505.96</v>
      </c>
      <c r="N315" s="5">
        <v>0</v>
      </c>
      <c r="O315" s="5">
        <v>40275</v>
      </c>
      <c r="P315" s="5">
        <v>55794</v>
      </c>
      <c r="Q315" s="5">
        <v>146730</v>
      </c>
      <c r="R315" s="5">
        <v>0</v>
      </c>
      <c r="S315" s="5">
        <v>202524</v>
      </c>
      <c r="T315" s="5">
        <v>171427.19</v>
      </c>
      <c r="U315" s="5">
        <v>2087.88</v>
      </c>
      <c r="V315" s="5">
        <v>0</v>
      </c>
      <c r="W315" s="5">
        <v>173515.07</v>
      </c>
      <c r="X315" s="5">
        <v>345926.23</v>
      </c>
      <c r="Y315" s="5">
        <v>70387.839999999997</v>
      </c>
      <c r="Z315" s="5">
        <v>0</v>
      </c>
      <c r="AA315" s="5">
        <v>416314.07</v>
      </c>
    </row>
    <row r="316" spans="1:27" ht="13.2" x14ac:dyDescent="0.25">
      <c r="A316" s="6">
        <v>42108</v>
      </c>
      <c r="B316" s="6">
        <v>42108</v>
      </c>
      <c r="C316" s="4" t="s">
        <v>31</v>
      </c>
      <c r="D316" s="4" t="s">
        <v>594</v>
      </c>
      <c r="E316" s="4" t="s">
        <v>7</v>
      </c>
      <c r="F316" s="4" t="s">
        <v>32</v>
      </c>
      <c r="G316" s="4" t="s">
        <v>38</v>
      </c>
      <c r="H316" s="4" t="s">
        <v>39</v>
      </c>
      <c r="I316" s="4" t="s">
        <v>40</v>
      </c>
      <c r="J316" s="4" t="s">
        <v>75</v>
      </c>
      <c r="K316" s="4" t="s">
        <v>41</v>
      </c>
      <c r="L316" s="5">
        <v>1949.93</v>
      </c>
      <c r="M316" s="5">
        <v>580.02</v>
      </c>
      <c r="N316" s="5">
        <v>0</v>
      </c>
      <c r="O316" s="5">
        <v>2529.9499999999998</v>
      </c>
      <c r="P316" s="5">
        <v>7500</v>
      </c>
      <c r="Q316" s="5">
        <v>1480.05</v>
      </c>
      <c r="R316" s="5">
        <v>0</v>
      </c>
      <c r="S316" s="5">
        <v>8980.0499999999993</v>
      </c>
      <c r="T316" s="5">
        <v>2674.35</v>
      </c>
      <c r="U316" s="5">
        <v>1500</v>
      </c>
      <c r="V316" s="5">
        <v>0</v>
      </c>
      <c r="W316" s="5">
        <v>4174.3500000000004</v>
      </c>
      <c r="X316" s="5">
        <v>6104.33</v>
      </c>
      <c r="Y316" s="5">
        <v>9580.02</v>
      </c>
      <c r="Z316" s="5">
        <v>0</v>
      </c>
      <c r="AA316" s="5">
        <v>15684.35</v>
      </c>
    </row>
    <row r="317" spans="1:27" ht="13.2" x14ac:dyDescent="0.25">
      <c r="A317" s="6">
        <v>42132</v>
      </c>
      <c r="B317" s="6">
        <v>42132</v>
      </c>
      <c r="C317" s="4" t="s">
        <v>31</v>
      </c>
      <c r="D317" s="4" t="s">
        <v>599</v>
      </c>
      <c r="E317" s="4" t="s">
        <v>7</v>
      </c>
      <c r="F317" s="4" t="s">
        <v>32</v>
      </c>
      <c r="G317" s="4" t="s">
        <v>38</v>
      </c>
      <c r="H317" s="4" t="s">
        <v>39</v>
      </c>
      <c r="I317" s="4" t="s">
        <v>48</v>
      </c>
      <c r="J317" s="4" t="s">
        <v>42</v>
      </c>
      <c r="K317" s="4" t="s">
        <v>41</v>
      </c>
      <c r="L317" s="5">
        <v>24.81</v>
      </c>
      <c r="M317" s="5">
        <v>1983.09</v>
      </c>
      <c r="N317" s="5">
        <v>0</v>
      </c>
      <c r="O317" s="5">
        <v>2007.9</v>
      </c>
      <c r="P317" s="5">
        <v>4000</v>
      </c>
      <c r="Q317" s="5">
        <v>0</v>
      </c>
      <c r="R317" s="5">
        <v>0</v>
      </c>
      <c r="S317" s="5">
        <v>4000</v>
      </c>
      <c r="T317" s="5">
        <v>0</v>
      </c>
      <c r="U317" s="5">
        <v>1000</v>
      </c>
      <c r="V317" s="5">
        <v>0</v>
      </c>
      <c r="W317" s="5">
        <v>1000</v>
      </c>
      <c r="X317" s="5">
        <v>24.81</v>
      </c>
      <c r="Y317" s="5">
        <v>6983.09</v>
      </c>
      <c r="Z317" s="5">
        <v>0</v>
      </c>
      <c r="AA317" s="5">
        <v>7007.9</v>
      </c>
    </row>
    <row r="318" spans="1:27" ht="13.2" x14ac:dyDescent="0.25">
      <c r="A318" s="6">
        <v>42207</v>
      </c>
      <c r="B318" s="6">
        <v>42207</v>
      </c>
      <c r="C318" s="4" t="s">
        <v>31</v>
      </c>
      <c r="D318" s="4" t="s">
        <v>600</v>
      </c>
      <c r="E318" s="4" t="s">
        <v>7</v>
      </c>
      <c r="F318" s="4" t="s">
        <v>32</v>
      </c>
      <c r="G318" s="4" t="s">
        <v>38</v>
      </c>
      <c r="H318" s="4" t="s">
        <v>64</v>
      </c>
      <c r="I318" s="4" t="s">
        <v>103</v>
      </c>
      <c r="J318" s="4" t="s">
        <v>601</v>
      </c>
      <c r="K318" s="4" t="s">
        <v>41</v>
      </c>
      <c r="L318" s="5">
        <v>1207.93</v>
      </c>
      <c r="M318" s="5">
        <v>2467</v>
      </c>
      <c r="N318" s="5">
        <v>0</v>
      </c>
      <c r="O318" s="5">
        <v>3674.93</v>
      </c>
      <c r="P318" s="5">
        <v>5000</v>
      </c>
      <c r="Q318" s="5">
        <v>0</v>
      </c>
      <c r="R318" s="5">
        <v>0</v>
      </c>
      <c r="S318" s="5">
        <v>5000</v>
      </c>
      <c r="T318" s="5">
        <v>4040.21</v>
      </c>
      <c r="U318" s="5">
        <v>252.5</v>
      </c>
      <c r="V318" s="5">
        <v>0</v>
      </c>
      <c r="W318" s="5">
        <v>4292.71</v>
      </c>
      <c r="X318" s="5">
        <v>5248.14</v>
      </c>
      <c r="Y318" s="5">
        <v>7719.5</v>
      </c>
      <c r="Z318" s="5">
        <v>0</v>
      </c>
      <c r="AA318" s="5">
        <v>12967.64</v>
      </c>
    </row>
    <row r="319" spans="1:27" ht="13.2" x14ac:dyDescent="0.25">
      <c r="A319" s="6">
        <v>42138</v>
      </c>
      <c r="B319" s="6">
        <v>42138</v>
      </c>
      <c r="C319" s="4" t="s">
        <v>31</v>
      </c>
      <c r="D319" s="4" t="s">
        <v>602</v>
      </c>
      <c r="E319" s="4" t="s">
        <v>7</v>
      </c>
      <c r="F319" s="4" t="s">
        <v>72</v>
      </c>
      <c r="G319" s="4" t="s">
        <v>57</v>
      </c>
      <c r="H319" s="4" t="s">
        <v>58</v>
      </c>
      <c r="I319" s="4" t="s">
        <v>350</v>
      </c>
      <c r="J319" s="4" t="s">
        <v>603</v>
      </c>
      <c r="K319" s="4" t="s">
        <v>36</v>
      </c>
      <c r="L319" s="5">
        <v>10185.68</v>
      </c>
      <c r="M319" s="5">
        <v>114.32</v>
      </c>
      <c r="N319" s="5">
        <v>0</v>
      </c>
      <c r="O319" s="5">
        <v>10300</v>
      </c>
      <c r="P319" s="5">
        <v>3223.2</v>
      </c>
      <c r="Q319" s="5">
        <v>69556.800000000003</v>
      </c>
      <c r="R319" s="5">
        <v>0</v>
      </c>
      <c r="S319" s="5">
        <v>72780</v>
      </c>
      <c r="T319" s="5">
        <v>20165.89</v>
      </c>
      <c r="U319" s="5">
        <v>3834.11</v>
      </c>
      <c r="V319" s="5">
        <v>0</v>
      </c>
      <c r="W319" s="5">
        <v>24000</v>
      </c>
      <c r="X319" s="5">
        <v>99908.37</v>
      </c>
      <c r="Y319" s="5">
        <v>7171.63</v>
      </c>
      <c r="Z319" s="5">
        <v>0</v>
      </c>
      <c r="AA319" s="5">
        <v>107080</v>
      </c>
    </row>
    <row r="320" spans="1:27" ht="13.2" x14ac:dyDescent="0.25">
      <c r="A320" s="6">
        <v>42154</v>
      </c>
      <c r="B320" s="6">
        <v>42154</v>
      </c>
      <c r="C320" s="4" t="s">
        <v>31</v>
      </c>
      <c r="D320" s="4" t="s">
        <v>604</v>
      </c>
      <c r="E320" s="4" t="s">
        <v>7</v>
      </c>
      <c r="F320" s="4" t="s">
        <v>32</v>
      </c>
      <c r="G320" s="4" t="s">
        <v>38</v>
      </c>
      <c r="H320" s="4" t="s">
        <v>39</v>
      </c>
      <c r="I320" s="4" t="s">
        <v>40</v>
      </c>
      <c r="J320" s="4" t="s">
        <v>75</v>
      </c>
      <c r="K320" s="4" t="s">
        <v>41</v>
      </c>
      <c r="L320" s="5">
        <v>11252.03</v>
      </c>
      <c r="M320" s="5">
        <v>447.97</v>
      </c>
      <c r="N320" s="5">
        <v>0</v>
      </c>
      <c r="O320" s="5">
        <v>11700</v>
      </c>
      <c r="P320" s="5">
        <v>28019.83</v>
      </c>
      <c r="Q320" s="5">
        <v>17024.27</v>
      </c>
      <c r="R320" s="5">
        <v>0</v>
      </c>
      <c r="S320" s="5">
        <v>45044.1</v>
      </c>
      <c r="T320" s="5">
        <v>2656.39</v>
      </c>
      <c r="U320" s="5">
        <v>8843.61</v>
      </c>
      <c r="V320" s="5">
        <v>0</v>
      </c>
      <c r="W320" s="5">
        <v>11500</v>
      </c>
      <c r="X320" s="5">
        <v>30932.69</v>
      </c>
      <c r="Y320" s="5">
        <v>37311.410000000003</v>
      </c>
      <c r="Z320" s="5">
        <v>0</v>
      </c>
      <c r="AA320" s="5">
        <v>68244.100000000006</v>
      </c>
    </row>
    <row r="321" spans="1:27" ht="13.2" x14ac:dyDescent="0.25">
      <c r="A321" s="6">
        <v>42155</v>
      </c>
      <c r="B321" s="6">
        <v>42155</v>
      </c>
      <c r="C321" s="4" t="s">
        <v>31</v>
      </c>
      <c r="D321" s="4" t="s">
        <v>479</v>
      </c>
      <c r="E321" s="4" t="s">
        <v>7</v>
      </c>
      <c r="F321" s="4" t="s">
        <v>32</v>
      </c>
      <c r="G321" s="4" t="s">
        <v>73</v>
      </c>
      <c r="H321" s="4" t="s">
        <v>87</v>
      </c>
      <c r="I321" s="4" t="s">
        <v>88</v>
      </c>
      <c r="J321" s="4" t="s">
        <v>71</v>
      </c>
      <c r="K321" s="4" t="s">
        <v>36</v>
      </c>
      <c r="L321" s="5">
        <v>13093.15</v>
      </c>
      <c r="M321" s="5">
        <v>3406.85</v>
      </c>
      <c r="N321" s="5">
        <v>0</v>
      </c>
      <c r="O321" s="5">
        <v>16500</v>
      </c>
      <c r="P321" s="5">
        <v>12239.85</v>
      </c>
      <c r="Q321" s="5">
        <v>206843.65</v>
      </c>
      <c r="R321" s="5">
        <v>0</v>
      </c>
      <c r="S321" s="5">
        <v>219083.5</v>
      </c>
      <c r="T321" s="5">
        <v>10171.9</v>
      </c>
      <c r="U321" s="5">
        <v>7328.1</v>
      </c>
      <c r="V321" s="5">
        <v>0</v>
      </c>
      <c r="W321" s="5">
        <v>17500</v>
      </c>
      <c r="X321" s="5">
        <v>230108.7</v>
      </c>
      <c r="Y321" s="5">
        <v>22974.799999999999</v>
      </c>
      <c r="Z321" s="5">
        <v>0</v>
      </c>
      <c r="AA321" s="5">
        <v>253083.5</v>
      </c>
    </row>
    <row r="322" spans="1:27" ht="13.2" x14ac:dyDescent="0.25">
      <c r="A322" s="6">
        <v>42184</v>
      </c>
      <c r="B322" s="6">
        <v>42184</v>
      </c>
      <c r="C322" s="4" t="s">
        <v>31</v>
      </c>
      <c r="D322" s="4" t="s">
        <v>605</v>
      </c>
      <c r="E322" s="4" t="s">
        <v>7</v>
      </c>
      <c r="F322" s="4" t="s">
        <v>72</v>
      </c>
      <c r="G322" s="4" t="s">
        <v>38</v>
      </c>
      <c r="H322" s="4" t="s">
        <v>39</v>
      </c>
      <c r="I322" s="4" t="s">
        <v>99</v>
      </c>
      <c r="J322" s="4" t="s">
        <v>42</v>
      </c>
      <c r="K322" s="4" t="s">
        <v>41</v>
      </c>
      <c r="L322" s="5">
        <v>23359.35</v>
      </c>
      <c r="M322" s="5">
        <v>36240.65</v>
      </c>
      <c r="N322" s="5">
        <v>0</v>
      </c>
      <c r="O322" s="5">
        <v>59600</v>
      </c>
      <c r="P322" s="5">
        <v>339349</v>
      </c>
      <c r="Q322" s="5">
        <v>134670</v>
      </c>
      <c r="R322" s="5">
        <v>0</v>
      </c>
      <c r="S322" s="5">
        <v>474019</v>
      </c>
      <c r="T322" s="5">
        <v>113149.34</v>
      </c>
      <c r="U322" s="5">
        <v>74650.66</v>
      </c>
      <c r="V322" s="5">
        <v>0</v>
      </c>
      <c r="W322" s="5">
        <v>187800</v>
      </c>
      <c r="X322" s="5">
        <v>271178.69</v>
      </c>
      <c r="Y322" s="5">
        <v>450240.31</v>
      </c>
      <c r="Z322" s="5">
        <v>0</v>
      </c>
      <c r="AA322" s="5">
        <v>721419</v>
      </c>
    </row>
    <row r="323" spans="1:27" ht="13.2" x14ac:dyDescent="0.25">
      <c r="A323" s="6">
        <v>42213</v>
      </c>
      <c r="B323" s="6">
        <v>42213</v>
      </c>
      <c r="C323" s="4" t="s">
        <v>31</v>
      </c>
      <c r="D323" s="4" t="s">
        <v>606</v>
      </c>
      <c r="E323" s="4" t="s">
        <v>7</v>
      </c>
      <c r="F323" s="4" t="s">
        <v>72</v>
      </c>
      <c r="G323" s="4" t="s">
        <v>38</v>
      </c>
      <c r="H323" s="4" t="s">
        <v>39</v>
      </c>
      <c r="I323" s="4" t="s">
        <v>40</v>
      </c>
      <c r="J323" s="4" t="s">
        <v>75</v>
      </c>
      <c r="K323" s="4" t="s">
        <v>41</v>
      </c>
      <c r="L323" s="5">
        <v>5996.19</v>
      </c>
      <c r="M323" s="5">
        <v>403.81</v>
      </c>
      <c r="N323" s="5">
        <v>0</v>
      </c>
      <c r="O323" s="5">
        <v>6400</v>
      </c>
      <c r="P323" s="5">
        <v>9325.1</v>
      </c>
      <c r="Q323" s="5">
        <v>17764.3</v>
      </c>
      <c r="R323" s="5">
        <v>12792.59</v>
      </c>
      <c r="S323" s="5">
        <v>14296.81</v>
      </c>
      <c r="T323" s="5">
        <v>1423.63</v>
      </c>
      <c r="U323" s="5">
        <v>7576.37</v>
      </c>
      <c r="V323" s="5">
        <v>0</v>
      </c>
      <c r="W323" s="5">
        <v>9000</v>
      </c>
      <c r="X323" s="5">
        <v>25184.12</v>
      </c>
      <c r="Y323" s="5">
        <v>17305.28</v>
      </c>
      <c r="Z323" s="5">
        <v>12792.59</v>
      </c>
      <c r="AA323" s="5">
        <v>29696.81</v>
      </c>
    </row>
    <row r="324" spans="1:27" ht="13.2" x14ac:dyDescent="0.25">
      <c r="A324" s="6">
        <v>42219</v>
      </c>
      <c r="B324" s="6">
        <v>42219</v>
      </c>
      <c r="C324" s="4" t="s">
        <v>31</v>
      </c>
      <c r="D324" s="4" t="s">
        <v>607</v>
      </c>
      <c r="E324" s="4" t="s">
        <v>7</v>
      </c>
      <c r="F324" s="4" t="s">
        <v>32</v>
      </c>
      <c r="G324" s="4" t="s">
        <v>38</v>
      </c>
      <c r="H324" s="4" t="s">
        <v>39</v>
      </c>
      <c r="I324" s="4" t="s">
        <v>48</v>
      </c>
      <c r="J324" s="4" t="s">
        <v>42</v>
      </c>
      <c r="K324" s="4" t="s">
        <v>41</v>
      </c>
      <c r="L324" s="5">
        <v>22051.97</v>
      </c>
      <c r="M324" s="5">
        <v>8243.0300000000007</v>
      </c>
      <c r="N324" s="5">
        <v>0</v>
      </c>
      <c r="O324" s="5">
        <v>30295</v>
      </c>
      <c r="P324" s="5">
        <v>16608.38</v>
      </c>
      <c r="Q324" s="5">
        <v>69431.66</v>
      </c>
      <c r="R324" s="5">
        <v>0</v>
      </c>
      <c r="S324" s="5">
        <v>86040.04</v>
      </c>
      <c r="T324" s="5">
        <v>33174.839999999997</v>
      </c>
      <c r="U324" s="5">
        <v>3325.16</v>
      </c>
      <c r="V324" s="5">
        <v>0</v>
      </c>
      <c r="W324" s="5">
        <v>36500</v>
      </c>
      <c r="X324" s="5">
        <v>124658.47</v>
      </c>
      <c r="Y324" s="5">
        <v>28176.57</v>
      </c>
      <c r="Z324" s="5">
        <v>0</v>
      </c>
      <c r="AA324" s="5">
        <v>152835.04</v>
      </c>
    </row>
    <row r="325" spans="1:27" ht="13.2" x14ac:dyDescent="0.25">
      <c r="A325" s="6">
        <v>42347</v>
      </c>
      <c r="B325" s="6">
        <v>42347</v>
      </c>
      <c r="C325" s="4" t="s">
        <v>31</v>
      </c>
      <c r="D325" s="4" t="s">
        <v>609</v>
      </c>
      <c r="E325" s="4" t="s">
        <v>7</v>
      </c>
      <c r="F325" s="4" t="s">
        <v>72</v>
      </c>
      <c r="G325" s="4" t="s">
        <v>38</v>
      </c>
      <c r="H325" s="4" t="s">
        <v>39</v>
      </c>
      <c r="I325" s="4" t="s">
        <v>155</v>
      </c>
      <c r="J325" s="4" t="s">
        <v>75</v>
      </c>
      <c r="K325" s="4" t="s">
        <v>41</v>
      </c>
      <c r="L325" s="5">
        <v>3891.56</v>
      </c>
      <c r="M325" s="5">
        <v>258.44</v>
      </c>
      <c r="N325" s="5">
        <v>0</v>
      </c>
      <c r="O325" s="5">
        <v>4150</v>
      </c>
      <c r="P325" s="5">
        <v>1465.71</v>
      </c>
      <c r="Q325" s="5">
        <v>30724.29</v>
      </c>
      <c r="R325" s="5">
        <v>0</v>
      </c>
      <c r="S325" s="5">
        <v>32190</v>
      </c>
      <c r="T325" s="5">
        <v>3210.6</v>
      </c>
      <c r="U325" s="5">
        <v>4389.3999999999996</v>
      </c>
      <c r="V325" s="5">
        <v>0</v>
      </c>
      <c r="W325" s="5">
        <v>7600</v>
      </c>
      <c r="X325" s="5">
        <v>37826.449999999997</v>
      </c>
      <c r="Y325" s="5">
        <v>6113.55</v>
      </c>
      <c r="Z325" s="5">
        <v>0</v>
      </c>
      <c r="AA325" s="5">
        <v>43940</v>
      </c>
    </row>
    <row r="326" spans="1:27" ht="13.2" x14ac:dyDescent="0.25">
      <c r="A326" s="6">
        <v>42235</v>
      </c>
      <c r="B326" s="6">
        <v>42235</v>
      </c>
      <c r="C326" s="4" t="s">
        <v>31</v>
      </c>
      <c r="D326" s="4" t="s">
        <v>608</v>
      </c>
      <c r="E326" s="4" t="s">
        <v>7</v>
      </c>
      <c r="F326" s="4" t="s">
        <v>32</v>
      </c>
      <c r="G326" s="4" t="s">
        <v>38</v>
      </c>
      <c r="H326" s="4" t="s">
        <v>39</v>
      </c>
      <c r="I326" s="4" t="s">
        <v>50</v>
      </c>
      <c r="J326" s="4" t="s">
        <v>42</v>
      </c>
      <c r="K326" s="4" t="s">
        <v>41</v>
      </c>
      <c r="L326" s="5">
        <v>1874.02</v>
      </c>
      <c r="M326" s="5">
        <v>2125.98</v>
      </c>
      <c r="N326" s="5">
        <v>0</v>
      </c>
      <c r="O326" s="5">
        <v>4000</v>
      </c>
      <c r="P326" s="5">
        <v>2272.91</v>
      </c>
      <c r="Q326" s="5">
        <v>4227.09</v>
      </c>
      <c r="R326" s="5">
        <v>0</v>
      </c>
      <c r="S326" s="5">
        <v>6500</v>
      </c>
      <c r="T326" s="5">
        <v>1602.64</v>
      </c>
      <c r="U326" s="5">
        <v>3397.36</v>
      </c>
      <c r="V326" s="5">
        <v>0</v>
      </c>
      <c r="W326" s="5">
        <v>5000</v>
      </c>
      <c r="X326" s="5">
        <v>7703.75</v>
      </c>
      <c r="Y326" s="5">
        <v>7796.25</v>
      </c>
      <c r="Z326" s="5">
        <v>0</v>
      </c>
      <c r="AA326" s="5">
        <v>15500</v>
      </c>
    </row>
    <row r="327" spans="1:27" ht="13.2" x14ac:dyDescent="0.25">
      <c r="A327" s="6">
        <v>42288</v>
      </c>
      <c r="B327" s="6">
        <v>42288</v>
      </c>
      <c r="C327" s="4" t="s">
        <v>31</v>
      </c>
      <c r="D327" s="4" t="s">
        <v>610</v>
      </c>
      <c r="E327" s="4" t="s">
        <v>7</v>
      </c>
      <c r="F327" s="4" t="s">
        <v>43</v>
      </c>
      <c r="G327" s="4" t="s">
        <v>57</v>
      </c>
      <c r="H327" s="4" t="s">
        <v>95</v>
      </c>
      <c r="I327" s="4" t="s">
        <v>206</v>
      </c>
      <c r="J327" s="4" t="s">
        <v>612</v>
      </c>
      <c r="K327" s="4" t="s">
        <v>36</v>
      </c>
      <c r="L327" s="5">
        <v>322.33999999999997</v>
      </c>
      <c r="M327" s="5">
        <v>4677.66</v>
      </c>
      <c r="N327" s="5">
        <v>0</v>
      </c>
      <c r="O327" s="5">
        <v>5000</v>
      </c>
      <c r="P327" s="5">
        <v>5000</v>
      </c>
      <c r="Q327" s="5">
        <v>0</v>
      </c>
      <c r="R327" s="5">
        <v>0</v>
      </c>
      <c r="S327" s="5">
        <v>5000</v>
      </c>
      <c r="T327" s="5">
        <v>1314.12</v>
      </c>
      <c r="U327" s="5">
        <v>3685.88</v>
      </c>
      <c r="V327" s="5">
        <v>0</v>
      </c>
      <c r="W327" s="5">
        <v>5000</v>
      </c>
      <c r="X327" s="5">
        <v>1636.46</v>
      </c>
      <c r="Y327" s="5">
        <v>13363.54</v>
      </c>
      <c r="Z327" s="5">
        <v>0</v>
      </c>
      <c r="AA327" s="5">
        <v>15000</v>
      </c>
    </row>
    <row r="328" spans="1:27" ht="13.2" x14ac:dyDescent="0.25">
      <c r="A328" s="6">
        <v>42293</v>
      </c>
      <c r="B328" s="6">
        <v>42293</v>
      </c>
      <c r="C328" s="4" t="s">
        <v>31</v>
      </c>
      <c r="D328" s="4" t="s">
        <v>610</v>
      </c>
      <c r="E328" s="4" t="s">
        <v>7</v>
      </c>
      <c r="F328" s="4" t="s">
        <v>32</v>
      </c>
      <c r="G328" s="4" t="s">
        <v>38</v>
      </c>
      <c r="H328" s="4" t="s">
        <v>39</v>
      </c>
      <c r="I328" s="4" t="s">
        <v>40</v>
      </c>
      <c r="J328" s="4" t="s">
        <v>75</v>
      </c>
      <c r="K328" s="4" t="s">
        <v>41</v>
      </c>
      <c r="L328" s="5">
        <v>13306.72</v>
      </c>
      <c r="M328" s="5">
        <v>2643.28</v>
      </c>
      <c r="N328" s="5">
        <v>0</v>
      </c>
      <c r="O328" s="5">
        <v>15950</v>
      </c>
      <c r="P328" s="5">
        <v>4444.0200000000004</v>
      </c>
      <c r="Q328" s="5">
        <v>22491.18</v>
      </c>
      <c r="R328" s="5">
        <v>0</v>
      </c>
      <c r="S328" s="5">
        <v>26935.200000000001</v>
      </c>
      <c r="T328" s="5">
        <v>6288.4</v>
      </c>
      <c r="U328" s="5">
        <v>2399.21</v>
      </c>
      <c r="V328" s="5">
        <v>0</v>
      </c>
      <c r="W328" s="5">
        <v>8687.61</v>
      </c>
      <c r="X328" s="5">
        <v>42086.3</v>
      </c>
      <c r="Y328" s="5">
        <v>9486.51</v>
      </c>
      <c r="Z328" s="5">
        <v>0</v>
      </c>
      <c r="AA328" s="5">
        <v>51572.81</v>
      </c>
    </row>
    <row r="329" spans="1:27" ht="13.2" x14ac:dyDescent="0.25">
      <c r="A329" s="6">
        <v>42296</v>
      </c>
      <c r="B329" s="6">
        <v>42296</v>
      </c>
      <c r="C329" s="4" t="s">
        <v>31</v>
      </c>
      <c r="D329" s="4" t="s">
        <v>611</v>
      </c>
      <c r="E329" s="4" t="s">
        <v>7</v>
      </c>
      <c r="F329" s="4" t="s">
        <v>72</v>
      </c>
      <c r="G329" s="4" t="s">
        <v>38</v>
      </c>
      <c r="H329" s="4" t="s">
        <v>39</v>
      </c>
      <c r="I329" s="4" t="s">
        <v>155</v>
      </c>
      <c r="J329" s="4" t="s">
        <v>42</v>
      </c>
      <c r="K329" s="4" t="s">
        <v>41</v>
      </c>
      <c r="L329" s="5">
        <v>4685.71</v>
      </c>
      <c r="M329" s="5">
        <v>3614.29</v>
      </c>
      <c r="N329" s="5">
        <v>0</v>
      </c>
      <c r="O329" s="5">
        <v>8300</v>
      </c>
      <c r="P329" s="5">
        <v>12691.83</v>
      </c>
      <c r="Q329" s="5">
        <v>44509.22</v>
      </c>
      <c r="R329" s="5">
        <v>0</v>
      </c>
      <c r="S329" s="5">
        <v>57201.05</v>
      </c>
      <c r="T329" s="5">
        <v>31046.71</v>
      </c>
      <c r="U329" s="5">
        <v>4453.29</v>
      </c>
      <c r="V329" s="5">
        <v>0</v>
      </c>
      <c r="W329" s="5">
        <v>35500</v>
      </c>
      <c r="X329" s="5">
        <v>80241.64</v>
      </c>
      <c r="Y329" s="5">
        <v>20759.41</v>
      </c>
      <c r="Z329" s="5">
        <v>0</v>
      </c>
      <c r="AA329" s="5">
        <v>101001.05</v>
      </c>
    </row>
    <row r="330" spans="1:27" ht="13.2" x14ac:dyDescent="0.25">
      <c r="A330" s="6">
        <v>42303</v>
      </c>
      <c r="B330" s="6">
        <v>42303</v>
      </c>
      <c r="C330" s="4" t="s">
        <v>31</v>
      </c>
      <c r="D330" s="4" t="s">
        <v>614</v>
      </c>
      <c r="E330" s="4" t="s">
        <v>7</v>
      </c>
      <c r="F330" s="4" t="s">
        <v>32</v>
      </c>
      <c r="G330" s="4" t="s">
        <v>57</v>
      </c>
      <c r="H330" s="4" t="s">
        <v>111</v>
      </c>
      <c r="I330" s="4" t="s">
        <v>112</v>
      </c>
      <c r="J330" s="4" t="s">
        <v>616</v>
      </c>
      <c r="K330" s="4" t="s">
        <v>36</v>
      </c>
      <c r="L330" s="5">
        <v>4208.12</v>
      </c>
      <c r="M330" s="5">
        <v>6791.88</v>
      </c>
      <c r="N330" s="5">
        <v>0</v>
      </c>
      <c r="O330" s="5">
        <v>11000</v>
      </c>
      <c r="P330" s="5">
        <v>5353.78</v>
      </c>
      <c r="Q330" s="5">
        <v>149450.03</v>
      </c>
      <c r="R330" s="5">
        <v>0</v>
      </c>
      <c r="S330" s="5">
        <v>154803.81</v>
      </c>
      <c r="T330" s="5">
        <v>42249.48</v>
      </c>
      <c r="U330" s="5">
        <v>3000.52</v>
      </c>
      <c r="V330" s="5">
        <v>0</v>
      </c>
      <c r="W330" s="5">
        <v>45250</v>
      </c>
      <c r="X330" s="5">
        <v>195907.63</v>
      </c>
      <c r="Y330" s="5">
        <v>15146.18</v>
      </c>
      <c r="Z330" s="5">
        <v>0</v>
      </c>
      <c r="AA330" s="5">
        <v>211053.81</v>
      </c>
    </row>
    <row r="331" spans="1:27" ht="13.2" x14ac:dyDescent="0.25">
      <c r="A331" s="6">
        <v>42305</v>
      </c>
      <c r="B331" s="6">
        <v>42305</v>
      </c>
      <c r="C331" s="4" t="s">
        <v>31</v>
      </c>
      <c r="D331" s="4" t="s">
        <v>615</v>
      </c>
      <c r="E331" s="4" t="s">
        <v>7</v>
      </c>
      <c r="F331" s="4" t="s">
        <v>32</v>
      </c>
      <c r="G331" s="4" t="s">
        <v>38</v>
      </c>
      <c r="H331" s="4" t="s">
        <v>39</v>
      </c>
      <c r="I331" s="4" t="s">
        <v>48</v>
      </c>
      <c r="J331" s="4" t="s">
        <v>42</v>
      </c>
      <c r="K331" s="4" t="s">
        <v>41</v>
      </c>
      <c r="L331" s="5">
        <v>1754.48</v>
      </c>
      <c r="M331" s="5">
        <v>545.52</v>
      </c>
      <c r="N331" s="5">
        <v>0</v>
      </c>
      <c r="O331" s="5">
        <v>2300</v>
      </c>
      <c r="P331" s="5">
        <v>0</v>
      </c>
      <c r="Q331" s="5">
        <v>25670.73</v>
      </c>
      <c r="R331" s="5">
        <v>0</v>
      </c>
      <c r="S331" s="5">
        <v>25670.73</v>
      </c>
      <c r="T331" s="5">
        <v>11400.02</v>
      </c>
      <c r="U331" s="5">
        <v>1599.98</v>
      </c>
      <c r="V331" s="5">
        <v>0</v>
      </c>
      <c r="W331" s="5">
        <v>13000</v>
      </c>
      <c r="X331" s="5">
        <v>38825.230000000003</v>
      </c>
      <c r="Y331" s="5">
        <v>2145.5</v>
      </c>
      <c r="Z331" s="5">
        <v>0</v>
      </c>
      <c r="AA331" s="5">
        <v>40970.730000000003</v>
      </c>
    </row>
    <row r="332" spans="1:27" ht="13.2" x14ac:dyDescent="0.25">
      <c r="A332" s="6">
        <v>42311</v>
      </c>
      <c r="B332" s="6">
        <v>42311</v>
      </c>
      <c r="C332" s="4" t="s">
        <v>31</v>
      </c>
      <c r="D332" s="4" t="s">
        <v>615</v>
      </c>
      <c r="E332" s="4" t="s">
        <v>7</v>
      </c>
      <c r="F332" s="4" t="s">
        <v>43</v>
      </c>
      <c r="G332" s="4" t="s">
        <v>38</v>
      </c>
      <c r="H332" s="4" t="s">
        <v>39</v>
      </c>
      <c r="I332" s="4" t="s">
        <v>238</v>
      </c>
      <c r="J332" s="4" t="s">
        <v>42</v>
      </c>
      <c r="K332" s="4" t="s">
        <v>41</v>
      </c>
      <c r="L332" s="5">
        <v>5203.8100000000004</v>
      </c>
      <c r="M332" s="5">
        <v>628.1</v>
      </c>
      <c r="N332" s="5">
        <v>0</v>
      </c>
      <c r="O332" s="5">
        <v>5831.91</v>
      </c>
      <c r="P332" s="5">
        <v>975</v>
      </c>
      <c r="Q332" s="5">
        <v>10525</v>
      </c>
      <c r="R332" s="5">
        <v>0</v>
      </c>
      <c r="S332" s="5">
        <v>11500</v>
      </c>
      <c r="T332" s="5">
        <v>9090.0400000000009</v>
      </c>
      <c r="U332" s="5">
        <v>2269.62</v>
      </c>
      <c r="V332" s="5">
        <v>0</v>
      </c>
      <c r="W332" s="5">
        <v>11359.66</v>
      </c>
      <c r="X332" s="5">
        <v>24818.85</v>
      </c>
      <c r="Y332" s="5">
        <v>3872.72</v>
      </c>
      <c r="Z332" s="5">
        <v>0</v>
      </c>
      <c r="AA332" s="5">
        <v>28691.57</v>
      </c>
    </row>
    <row r="333" spans="1:27" ht="13.2" x14ac:dyDescent="0.25">
      <c r="A333" s="6">
        <v>42330</v>
      </c>
      <c r="B333" s="6">
        <v>42330</v>
      </c>
      <c r="C333" s="4" t="s">
        <v>31</v>
      </c>
      <c r="D333" s="4" t="s">
        <v>615</v>
      </c>
      <c r="E333" s="4" t="s">
        <v>7</v>
      </c>
      <c r="F333" s="4" t="s">
        <v>72</v>
      </c>
      <c r="G333" s="4" t="s">
        <v>60</v>
      </c>
      <c r="H333" s="4" t="s">
        <v>61</v>
      </c>
      <c r="I333" s="4" t="s">
        <v>221</v>
      </c>
      <c r="J333" s="4" t="s">
        <v>142</v>
      </c>
      <c r="K333" s="4" t="s">
        <v>36</v>
      </c>
      <c r="L333" s="5">
        <v>4683.33</v>
      </c>
      <c r="M333" s="5">
        <v>3074.57</v>
      </c>
      <c r="N333" s="5">
        <v>0</v>
      </c>
      <c r="O333" s="5">
        <v>7757.9</v>
      </c>
      <c r="P333" s="5">
        <v>26926.71</v>
      </c>
      <c r="Q333" s="5">
        <v>27573.29</v>
      </c>
      <c r="R333" s="5">
        <v>0</v>
      </c>
      <c r="S333" s="5">
        <v>54500</v>
      </c>
      <c r="T333" s="5">
        <v>30581.43</v>
      </c>
      <c r="U333" s="5">
        <v>4918.57</v>
      </c>
      <c r="V333" s="5">
        <v>0</v>
      </c>
      <c r="W333" s="5">
        <v>35500</v>
      </c>
      <c r="X333" s="5">
        <v>62838.05</v>
      </c>
      <c r="Y333" s="5">
        <v>34919.85</v>
      </c>
      <c r="Z333" s="5">
        <v>0</v>
      </c>
      <c r="AA333" s="5">
        <v>97757.9</v>
      </c>
    </row>
    <row r="334" spans="1:27" ht="13.2" x14ac:dyDescent="0.25">
      <c r="A334" s="6">
        <v>42309</v>
      </c>
      <c r="B334" s="6">
        <v>42309</v>
      </c>
      <c r="C334" s="4" t="s">
        <v>31</v>
      </c>
      <c r="D334" s="4" t="s">
        <v>617</v>
      </c>
      <c r="E334" s="4" t="s">
        <v>7</v>
      </c>
      <c r="F334" s="4" t="s">
        <v>43</v>
      </c>
      <c r="G334" s="4" t="s">
        <v>38</v>
      </c>
      <c r="H334" s="4" t="s">
        <v>39</v>
      </c>
      <c r="I334" s="4" t="s">
        <v>238</v>
      </c>
      <c r="J334" s="4" t="s">
        <v>42</v>
      </c>
      <c r="K334" s="4" t="s">
        <v>41</v>
      </c>
      <c r="L334" s="5">
        <v>1618.53</v>
      </c>
      <c r="M334" s="5">
        <v>1310.05</v>
      </c>
      <c r="N334" s="5">
        <v>0</v>
      </c>
      <c r="O334" s="5">
        <v>2928.58</v>
      </c>
      <c r="P334" s="5">
        <v>2303.5</v>
      </c>
      <c r="Q334" s="5">
        <v>5873.85</v>
      </c>
      <c r="R334" s="5">
        <v>0</v>
      </c>
      <c r="S334" s="5">
        <v>8177.35</v>
      </c>
      <c r="T334" s="5">
        <v>4782.21</v>
      </c>
      <c r="U334" s="5">
        <v>717.79</v>
      </c>
      <c r="V334" s="5">
        <v>0</v>
      </c>
      <c r="W334" s="5">
        <v>5500</v>
      </c>
      <c r="X334" s="5">
        <v>12274.59</v>
      </c>
      <c r="Y334" s="5">
        <v>4331.34</v>
      </c>
      <c r="Z334" s="5">
        <v>0</v>
      </c>
      <c r="AA334" s="5">
        <v>16605.93</v>
      </c>
    </row>
    <row r="335" spans="1:27" ht="13.2" x14ac:dyDescent="0.25">
      <c r="A335" s="6">
        <v>42326</v>
      </c>
      <c r="B335" s="6">
        <v>42326</v>
      </c>
      <c r="C335" s="4" t="s">
        <v>31</v>
      </c>
      <c r="D335" s="4" t="s">
        <v>618</v>
      </c>
      <c r="E335" s="4" t="s">
        <v>7</v>
      </c>
      <c r="F335" s="4" t="s">
        <v>72</v>
      </c>
      <c r="G335" s="4" t="s">
        <v>38</v>
      </c>
      <c r="H335" s="4" t="s">
        <v>39</v>
      </c>
      <c r="I335" s="4" t="s">
        <v>155</v>
      </c>
      <c r="J335" s="4" t="s">
        <v>42</v>
      </c>
      <c r="K335" s="4" t="s">
        <v>41</v>
      </c>
      <c r="L335" s="5">
        <v>5786.11</v>
      </c>
      <c r="M335" s="5">
        <v>191.75</v>
      </c>
      <c r="N335" s="5">
        <v>0</v>
      </c>
      <c r="O335" s="5">
        <v>5977.86</v>
      </c>
      <c r="P335" s="5">
        <v>314.8</v>
      </c>
      <c r="Q335" s="5">
        <v>23469.599999999999</v>
      </c>
      <c r="R335" s="5">
        <v>0</v>
      </c>
      <c r="S335" s="5">
        <v>23784.400000000001</v>
      </c>
      <c r="T335" s="5">
        <v>8635.18</v>
      </c>
      <c r="U335" s="5">
        <v>1478.68</v>
      </c>
      <c r="V335" s="5">
        <v>0</v>
      </c>
      <c r="W335" s="5">
        <v>10113.86</v>
      </c>
      <c r="X335" s="5">
        <v>37890.89</v>
      </c>
      <c r="Y335" s="5">
        <v>1985.23</v>
      </c>
      <c r="Z335" s="5">
        <v>0</v>
      </c>
      <c r="AA335" s="5">
        <v>39876.120000000003</v>
      </c>
    </row>
    <row r="336" spans="1:27" ht="13.2" x14ac:dyDescent="0.25">
      <c r="A336" s="6">
        <v>42463</v>
      </c>
      <c r="B336" s="6">
        <v>42463</v>
      </c>
      <c r="C336" s="4" t="s">
        <v>31</v>
      </c>
      <c r="D336" s="4" t="s">
        <v>618</v>
      </c>
      <c r="E336" s="4" t="s">
        <v>7</v>
      </c>
      <c r="F336" s="4" t="s">
        <v>32</v>
      </c>
      <c r="G336" s="4" t="s">
        <v>38</v>
      </c>
      <c r="H336" s="4" t="s">
        <v>39</v>
      </c>
      <c r="I336" s="4" t="s">
        <v>48</v>
      </c>
      <c r="J336" s="4" t="s">
        <v>42</v>
      </c>
      <c r="K336" s="4" t="s">
        <v>41</v>
      </c>
      <c r="L336" s="5">
        <v>6129.76</v>
      </c>
      <c r="M336" s="5">
        <v>146.34</v>
      </c>
      <c r="N336" s="5">
        <v>0</v>
      </c>
      <c r="O336" s="5">
        <v>6276.1</v>
      </c>
      <c r="P336" s="5">
        <v>27341.41</v>
      </c>
      <c r="Q336" s="5">
        <v>0</v>
      </c>
      <c r="R336" s="5">
        <v>0</v>
      </c>
      <c r="S336" s="5">
        <v>27341.41</v>
      </c>
      <c r="T336" s="5">
        <v>423.9</v>
      </c>
      <c r="U336" s="5">
        <v>8000</v>
      </c>
      <c r="V336" s="5">
        <v>0</v>
      </c>
      <c r="W336" s="5">
        <v>8423.9</v>
      </c>
      <c r="X336" s="5">
        <v>6553.66</v>
      </c>
      <c r="Y336" s="5">
        <v>35487.75</v>
      </c>
      <c r="Z336" s="5">
        <v>0</v>
      </c>
      <c r="AA336" s="5">
        <v>42041.41</v>
      </c>
    </row>
    <row r="337" spans="1:27" ht="13.2" x14ac:dyDescent="0.25">
      <c r="A337" s="6">
        <v>42318</v>
      </c>
      <c r="B337" s="6">
        <v>42318</v>
      </c>
      <c r="C337" s="4" t="s">
        <v>31</v>
      </c>
      <c r="D337" s="4" t="s">
        <v>621</v>
      </c>
      <c r="E337" s="4" t="s">
        <v>7</v>
      </c>
      <c r="F337" s="4" t="s">
        <v>72</v>
      </c>
      <c r="G337" s="4" t="s">
        <v>38</v>
      </c>
      <c r="H337" s="4" t="s">
        <v>39</v>
      </c>
      <c r="I337" s="4" t="s">
        <v>99</v>
      </c>
      <c r="J337" s="4" t="s">
        <v>42</v>
      </c>
      <c r="K337" s="4" t="s">
        <v>41</v>
      </c>
      <c r="L337" s="5">
        <v>1204.74</v>
      </c>
      <c r="M337" s="5">
        <v>1745.26</v>
      </c>
      <c r="N337" s="5">
        <v>0</v>
      </c>
      <c r="O337" s="5">
        <v>2950</v>
      </c>
      <c r="P337" s="5">
        <v>3258</v>
      </c>
      <c r="Q337" s="5">
        <v>6426</v>
      </c>
      <c r="R337" s="5">
        <v>0</v>
      </c>
      <c r="S337" s="5">
        <v>9684</v>
      </c>
      <c r="T337" s="5">
        <v>10603.06</v>
      </c>
      <c r="U337" s="5">
        <v>2896.94</v>
      </c>
      <c r="V337" s="5">
        <v>0</v>
      </c>
      <c r="W337" s="5">
        <v>13500</v>
      </c>
      <c r="X337" s="5">
        <v>18233.8</v>
      </c>
      <c r="Y337" s="5">
        <v>7900.2</v>
      </c>
      <c r="Z337" s="5">
        <v>0</v>
      </c>
      <c r="AA337" s="5">
        <v>26134</v>
      </c>
    </row>
    <row r="338" spans="1:27" ht="13.2" x14ac:dyDescent="0.25">
      <c r="A338" s="6">
        <v>42319</v>
      </c>
      <c r="B338" s="6">
        <v>42319</v>
      </c>
      <c r="C338" s="4" t="s">
        <v>31</v>
      </c>
      <c r="D338" s="4" t="s">
        <v>622</v>
      </c>
      <c r="E338" s="4" t="s">
        <v>7</v>
      </c>
      <c r="F338" s="4" t="s">
        <v>32</v>
      </c>
      <c r="G338" s="4" t="s">
        <v>38</v>
      </c>
      <c r="H338" s="4" t="s">
        <v>39</v>
      </c>
      <c r="I338" s="4" t="s">
        <v>48</v>
      </c>
      <c r="J338" s="4" t="s">
        <v>75</v>
      </c>
      <c r="K338" s="4" t="s">
        <v>41</v>
      </c>
      <c r="L338" s="5">
        <v>6711.92</v>
      </c>
      <c r="M338" s="5">
        <v>1819.68</v>
      </c>
      <c r="N338" s="5">
        <v>0</v>
      </c>
      <c r="O338" s="5">
        <v>8531.6</v>
      </c>
      <c r="P338" s="5">
        <v>0</v>
      </c>
      <c r="Q338" s="5">
        <v>114828.35</v>
      </c>
      <c r="R338" s="5">
        <v>0</v>
      </c>
      <c r="S338" s="5">
        <v>114828.35</v>
      </c>
      <c r="T338" s="5">
        <v>11669.25</v>
      </c>
      <c r="U338" s="5">
        <v>890.48</v>
      </c>
      <c r="V338" s="5">
        <v>0</v>
      </c>
      <c r="W338" s="5">
        <v>12559.73</v>
      </c>
      <c r="X338" s="5">
        <v>133209.51999999999</v>
      </c>
      <c r="Y338" s="5">
        <v>2710.16</v>
      </c>
      <c r="Z338" s="5">
        <v>0</v>
      </c>
      <c r="AA338" s="5">
        <v>135919.67999999999</v>
      </c>
    </row>
    <row r="339" spans="1:27" ht="13.2" x14ac:dyDescent="0.25">
      <c r="A339" s="6">
        <v>42324</v>
      </c>
      <c r="B339" s="6">
        <v>42324</v>
      </c>
      <c r="C339" s="4" t="s">
        <v>31</v>
      </c>
      <c r="D339" s="4" t="s">
        <v>622</v>
      </c>
      <c r="E339" s="4" t="s">
        <v>7</v>
      </c>
      <c r="F339" s="4" t="s">
        <v>72</v>
      </c>
      <c r="G339" s="4" t="s">
        <v>38</v>
      </c>
      <c r="H339" s="4" t="s">
        <v>39</v>
      </c>
      <c r="I339" s="4" t="s">
        <v>101</v>
      </c>
      <c r="J339" s="4" t="s">
        <v>75</v>
      </c>
      <c r="K339" s="4" t="s">
        <v>41</v>
      </c>
      <c r="L339" s="5">
        <v>3532.17</v>
      </c>
      <c r="M339" s="5">
        <v>6.03</v>
      </c>
      <c r="N339" s="5">
        <v>0</v>
      </c>
      <c r="O339" s="5">
        <v>3538.2</v>
      </c>
      <c r="P339" s="5">
        <v>180</v>
      </c>
      <c r="Q339" s="5">
        <v>26075.31</v>
      </c>
      <c r="R339" s="5">
        <v>0</v>
      </c>
      <c r="S339" s="5">
        <v>26255.31</v>
      </c>
      <c r="T339" s="5">
        <v>7707.56</v>
      </c>
      <c r="U339" s="5">
        <v>2292.44</v>
      </c>
      <c r="V339" s="5">
        <v>0</v>
      </c>
      <c r="W339" s="5">
        <v>10000</v>
      </c>
      <c r="X339" s="5">
        <v>37315.040000000001</v>
      </c>
      <c r="Y339" s="5">
        <v>2478.4699999999998</v>
      </c>
      <c r="Z339" s="5">
        <v>0</v>
      </c>
      <c r="AA339" s="5">
        <v>39793.51</v>
      </c>
    </row>
    <row r="340" spans="1:27" ht="13.2" x14ac:dyDescent="0.25">
      <c r="A340" s="6">
        <v>42340</v>
      </c>
      <c r="B340" s="6">
        <v>42340</v>
      </c>
      <c r="C340" s="4" t="s">
        <v>31</v>
      </c>
      <c r="D340" s="4" t="s">
        <v>325</v>
      </c>
      <c r="E340" s="4" t="s">
        <v>7</v>
      </c>
      <c r="F340" s="4" t="s">
        <v>72</v>
      </c>
      <c r="G340" s="4" t="s">
        <v>38</v>
      </c>
      <c r="H340" s="4" t="s">
        <v>39</v>
      </c>
      <c r="I340" s="4" t="s">
        <v>99</v>
      </c>
      <c r="J340" s="4" t="s">
        <v>75</v>
      </c>
      <c r="K340" s="4" t="s">
        <v>41</v>
      </c>
      <c r="L340" s="5">
        <v>16788.04</v>
      </c>
      <c r="M340" s="5">
        <v>5911.96</v>
      </c>
      <c r="N340" s="5">
        <v>0</v>
      </c>
      <c r="O340" s="5">
        <v>22700</v>
      </c>
      <c r="P340" s="5">
        <v>7190</v>
      </c>
      <c r="Q340" s="5">
        <v>201495</v>
      </c>
      <c r="R340" s="5">
        <v>0</v>
      </c>
      <c r="S340" s="5">
        <v>208685</v>
      </c>
      <c r="T340" s="5">
        <v>73272.95</v>
      </c>
      <c r="U340" s="5">
        <v>9356.65</v>
      </c>
      <c r="V340" s="5">
        <v>0</v>
      </c>
      <c r="W340" s="5">
        <v>82629.600000000006</v>
      </c>
      <c r="X340" s="5">
        <v>291555.99</v>
      </c>
      <c r="Y340" s="5">
        <v>22458.61</v>
      </c>
      <c r="Z340" s="5">
        <v>0</v>
      </c>
      <c r="AA340" s="5">
        <v>314014.59999999998</v>
      </c>
    </row>
    <row r="341" spans="1:27" ht="13.2" x14ac:dyDescent="0.25">
      <c r="A341" s="6">
        <v>42380</v>
      </c>
      <c r="B341" s="6">
        <v>42380</v>
      </c>
      <c r="C341" s="4" t="s">
        <v>31</v>
      </c>
      <c r="D341" s="4" t="s">
        <v>489</v>
      </c>
      <c r="E341" s="4" t="s">
        <v>7</v>
      </c>
      <c r="F341" s="4" t="s">
        <v>72</v>
      </c>
      <c r="G341" s="4" t="s">
        <v>60</v>
      </c>
      <c r="H341" s="4" t="s">
        <v>61</v>
      </c>
      <c r="I341" s="4" t="s">
        <v>141</v>
      </c>
      <c r="J341" s="4" t="s">
        <v>63</v>
      </c>
      <c r="K341" s="4" t="s">
        <v>36</v>
      </c>
      <c r="L341" s="5">
        <v>15848.31</v>
      </c>
      <c r="M341" s="5">
        <v>17751.689999999999</v>
      </c>
      <c r="N341" s="5">
        <v>0</v>
      </c>
      <c r="O341" s="5">
        <v>33600</v>
      </c>
      <c r="P341" s="5">
        <v>112627.86</v>
      </c>
      <c r="Q341" s="5">
        <v>117872.14</v>
      </c>
      <c r="R341" s="5">
        <v>0</v>
      </c>
      <c r="S341" s="5">
        <v>230500</v>
      </c>
      <c r="T341" s="5">
        <v>80339.210000000006</v>
      </c>
      <c r="U341" s="5">
        <v>48615.45</v>
      </c>
      <c r="V341" s="5">
        <v>0</v>
      </c>
      <c r="W341" s="5">
        <v>128954.66</v>
      </c>
      <c r="X341" s="5">
        <v>214059.66</v>
      </c>
      <c r="Y341" s="5">
        <v>178995</v>
      </c>
      <c r="Z341" s="5">
        <v>0</v>
      </c>
      <c r="AA341" s="5">
        <v>393054.66</v>
      </c>
    </row>
    <row r="342" spans="1:27" ht="13.2" x14ac:dyDescent="0.25">
      <c r="A342" s="6">
        <v>42375</v>
      </c>
      <c r="B342" s="6">
        <v>42375</v>
      </c>
      <c r="C342" s="4" t="s">
        <v>31</v>
      </c>
      <c r="D342" s="4" t="s">
        <v>624</v>
      </c>
      <c r="E342" s="4" t="s">
        <v>7</v>
      </c>
      <c r="F342" s="4" t="s">
        <v>72</v>
      </c>
      <c r="G342" s="4" t="s">
        <v>33</v>
      </c>
      <c r="H342" s="4" t="s">
        <v>235</v>
      </c>
      <c r="I342" s="4" t="s">
        <v>288</v>
      </c>
      <c r="J342" s="4" t="s">
        <v>625</v>
      </c>
      <c r="K342" s="4" t="s">
        <v>36</v>
      </c>
      <c r="L342" s="5">
        <v>10007.959999999999</v>
      </c>
      <c r="M342" s="5">
        <v>1501.87</v>
      </c>
      <c r="N342" s="5">
        <v>0</v>
      </c>
      <c r="O342" s="5">
        <v>11509.83</v>
      </c>
      <c r="P342" s="5">
        <v>718.4</v>
      </c>
      <c r="Q342" s="5">
        <v>50937.599999999999</v>
      </c>
      <c r="R342" s="5">
        <v>0</v>
      </c>
      <c r="S342" s="5">
        <v>51656</v>
      </c>
      <c r="T342" s="5">
        <v>20055.39</v>
      </c>
      <c r="U342" s="5">
        <v>2944.61</v>
      </c>
      <c r="V342" s="5">
        <v>0</v>
      </c>
      <c r="W342" s="5">
        <v>23000</v>
      </c>
      <c r="X342" s="5">
        <v>81000.95</v>
      </c>
      <c r="Y342" s="5">
        <v>5164.88</v>
      </c>
      <c r="Z342" s="5">
        <v>0</v>
      </c>
      <c r="AA342" s="5">
        <v>86165.83</v>
      </c>
    </row>
    <row r="343" spans="1:27" ht="13.2" x14ac:dyDescent="0.25">
      <c r="A343" s="6">
        <v>42397</v>
      </c>
      <c r="B343" s="6">
        <v>42398</v>
      </c>
      <c r="C343" s="4" t="s">
        <v>31</v>
      </c>
      <c r="D343" s="4" t="s">
        <v>626</v>
      </c>
      <c r="E343" s="4" t="s">
        <v>7</v>
      </c>
      <c r="F343" s="4" t="s">
        <v>72</v>
      </c>
      <c r="G343" s="4" t="s">
        <v>73</v>
      </c>
      <c r="H343" s="4" t="s">
        <v>87</v>
      </c>
      <c r="I343" s="4" t="s">
        <v>471</v>
      </c>
      <c r="J343" s="4" t="s">
        <v>71</v>
      </c>
      <c r="K343" s="4" t="s">
        <v>36</v>
      </c>
      <c r="L343" s="5">
        <v>1470.87</v>
      </c>
      <c r="M343" s="5">
        <v>129.84</v>
      </c>
      <c r="N343" s="5">
        <v>0</v>
      </c>
      <c r="O343" s="5">
        <v>1600.71</v>
      </c>
      <c r="P343" s="5">
        <v>10050</v>
      </c>
      <c r="Q343" s="5">
        <v>0</v>
      </c>
      <c r="R343" s="5">
        <v>0</v>
      </c>
      <c r="S343" s="5">
        <v>10050</v>
      </c>
      <c r="T343" s="5">
        <v>6491.17</v>
      </c>
      <c r="U343" s="5">
        <v>442.88</v>
      </c>
      <c r="V343" s="5">
        <v>0</v>
      </c>
      <c r="W343" s="5">
        <v>6934.05</v>
      </c>
      <c r="X343" s="5">
        <v>7962.04</v>
      </c>
      <c r="Y343" s="5">
        <v>10622.72</v>
      </c>
      <c r="Z343" s="5">
        <v>0</v>
      </c>
      <c r="AA343" s="5">
        <v>18584.759999999998</v>
      </c>
    </row>
    <row r="344" spans="1:27" ht="13.2" x14ac:dyDescent="0.25">
      <c r="A344" s="6">
        <v>42401</v>
      </c>
      <c r="B344" s="6">
        <v>42401</v>
      </c>
      <c r="C344" s="4" t="s">
        <v>31</v>
      </c>
      <c r="D344" s="4" t="s">
        <v>626</v>
      </c>
      <c r="E344" s="4" t="s">
        <v>7</v>
      </c>
      <c r="F344" s="4" t="s">
        <v>43</v>
      </c>
      <c r="G344" s="4" t="s">
        <v>60</v>
      </c>
      <c r="H344" s="4" t="s">
        <v>61</v>
      </c>
      <c r="I344" s="4" t="s">
        <v>221</v>
      </c>
      <c r="J344" s="4" t="s">
        <v>133</v>
      </c>
      <c r="K344" s="4" t="s">
        <v>36</v>
      </c>
      <c r="L344" s="5">
        <v>7523.24</v>
      </c>
      <c r="M344" s="5">
        <v>1137.55</v>
      </c>
      <c r="N344" s="5">
        <v>0</v>
      </c>
      <c r="O344" s="5">
        <v>8660.7900000000009</v>
      </c>
      <c r="P344" s="5">
        <v>10624.46</v>
      </c>
      <c r="Q344" s="5">
        <v>32573.48</v>
      </c>
      <c r="R344" s="5">
        <v>0</v>
      </c>
      <c r="S344" s="5">
        <v>43197.94</v>
      </c>
      <c r="T344" s="5">
        <v>19071.36</v>
      </c>
      <c r="U344" s="5">
        <v>1963.1</v>
      </c>
      <c r="V344" s="5">
        <v>0</v>
      </c>
      <c r="W344" s="5">
        <v>21034.46</v>
      </c>
      <c r="X344" s="5">
        <v>59168.08</v>
      </c>
      <c r="Y344" s="5">
        <v>13725.11</v>
      </c>
      <c r="Z344" s="5">
        <v>0</v>
      </c>
      <c r="AA344" s="5">
        <v>72893.19</v>
      </c>
    </row>
    <row r="345" spans="1:27" ht="13.2" x14ac:dyDescent="0.25">
      <c r="A345" s="6">
        <v>42406</v>
      </c>
      <c r="B345" s="6">
        <v>42406</v>
      </c>
      <c r="C345" s="4" t="s">
        <v>31</v>
      </c>
      <c r="D345" s="4" t="s">
        <v>598</v>
      </c>
      <c r="E345" s="4" t="s">
        <v>7</v>
      </c>
      <c r="F345" s="4" t="s">
        <v>32</v>
      </c>
      <c r="G345" s="4" t="s">
        <v>38</v>
      </c>
      <c r="H345" s="4" t="s">
        <v>39</v>
      </c>
      <c r="I345" s="4" t="s">
        <v>50</v>
      </c>
      <c r="J345" s="4" t="s">
        <v>75</v>
      </c>
      <c r="K345" s="4" t="s">
        <v>41</v>
      </c>
      <c r="L345" s="5">
        <v>5799.59</v>
      </c>
      <c r="M345" s="5">
        <v>2047</v>
      </c>
      <c r="N345" s="5">
        <v>0</v>
      </c>
      <c r="O345" s="5">
        <v>7846.59</v>
      </c>
      <c r="P345" s="5">
        <v>0</v>
      </c>
      <c r="Q345" s="5">
        <v>60870.080000000002</v>
      </c>
      <c r="R345" s="5">
        <v>0</v>
      </c>
      <c r="S345" s="5">
        <v>60870.080000000002</v>
      </c>
      <c r="T345" s="5">
        <v>5122.47</v>
      </c>
      <c r="U345" s="5">
        <v>1074.3399999999999</v>
      </c>
      <c r="V345" s="5">
        <v>0</v>
      </c>
      <c r="W345" s="5">
        <v>6196.81</v>
      </c>
      <c r="X345" s="5">
        <v>71792.14</v>
      </c>
      <c r="Y345" s="5">
        <v>3121.34</v>
      </c>
      <c r="Z345" s="5">
        <v>0</v>
      </c>
      <c r="AA345" s="5">
        <v>74913.48</v>
      </c>
    </row>
    <row r="346" spans="1:27" ht="13.2" x14ac:dyDescent="0.25">
      <c r="A346" s="6">
        <v>42409</v>
      </c>
      <c r="B346" s="6">
        <v>42409</v>
      </c>
      <c r="C346" s="4" t="s">
        <v>31</v>
      </c>
      <c r="D346" s="4" t="s">
        <v>627</v>
      </c>
      <c r="E346" s="4" t="s">
        <v>7</v>
      </c>
      <c r="F346" s="4" t="s">
        <v>32</v>
      </c>
      <c r="G346" s="4" t="s">
        <v>60</v>
      </c>
      <c r="H346" s="4" t="s">
        <v>61</v>
      </c>
      <c r="I346" s="4" t="s">
        <v>77</v>
      </c>
      <c r="J346" s="4" t="s">
        <v>630</v>
      </c>
      <c r="K346" s="4" t="s">
        <v>36</v>
      </c>
      <c r="L346" s="5">
        <v>667.65</v>
      </c>
      <c r="M346" s="5">
        <v>755</v>
      </c>
      <c r="N346" s="5">
        <v>0</v>
      </c>
      <c r="O346" s="5">
        <v>1422.65</v>
      </c>
      <c r="P346" s="5">
        <v>855.54</v>
      </c>
      <c r="Q346" s="5">
        <v>31144.46</v>
      </c>
      <c r="R346" s="5">
        <v>0</v>
      </c>
      <c r="S346" s="5">
        <v>32000</v>
      </c>
      <c r="T346" s="5">
        <v>5556.87</v>
      </c>
      <c r="U346" s="5">
        <v>2000</v>
      </c>
      <c r="V346" s="5">
        <v>0</v>
      </c>
      <c r="W346" s="5">
        <v>7556.87</v>
      </c>
      <c r="X346" s="5">
        <v>37368.980000000003</v>
      </c>
      <c r="Y346" s="5">
        <v>3610.54</v>
      </c>
      <c r="Z346" s="5">
        <v>0</v>
      </c>
      <c r="AA346" s="5">
        <v>40979.519999999997</v>
      </c>
    </row>
    <row r="347" spans="1:27" ht="13.2" x14ac:dyDescent="0.25">
      <c r="A347" s="6">
        <v>42420</v>
      </c>
      <c r="B347" s="6">
        <v>42420</v>
      </c>
      <c r="C347" s="4" t="s">
        <v>31</v>
      </c>
      <c r="D347" s="4" t="s">
        <v>631</v>
      </c>
      <c r="E347" s="4" t="s">
        <v>7</v>
      </c>
      <c r="F347" s="4" t="s">
        <v>32</v>
      </c>
      <c r="G347" s="4" t="s">
        <v>73</v>
      </c>
      <c r="H347" s="4" t="s">
        <v>87</v>
      </c>
      <c r="I347" s="4" t="s">
        <v>471</v>
      </c>
      <c r="J347" s="4" t="s">
        <v>71</v>
      </c>
      <c r="K347" s="4" t="s">
        <v>36</v>
      </c>
      <c r="L347" s="5">
        <v>15187.66</v>
      </c>
      <c r="M347" s="5">
        <v>3262.34</v>
      </c>
      <c r="N347" s="5">
        <v>0</v>
      </c>
      <c r="O347" s="5">
        <v>18450</v>
      </c>
      <c r="P347" s="5">
        <v>843.57</v>
      </c>
      <c r="Q347" s="5">
        <v>53874.12</v>
      </c>
      <c r="R347" s="5">
        <v>0</v>
      </c>
      <c r="S347" s="5">
        <v>54717.69</v>
      </c>
      <c r="T347" s="5">
        <v>42721.68</v>
      </c>
      <c r="U347" s="5">
        <v>2278.3200000000002</v>
      </c>
      <c r="V347" s="5">
        <v>0</v>
      </c>
      <c r="W347" s="5">
        <v>45000</v>
      </c>
      <c r="X347" s="5">
        <v>111783.46</v>
      </c>
      <c r="Y347" s="5">
        <v>6384.23</v>
      </c>
      <c r="Z347" s="5">
        <v>0</v>
      </c>
      <c r="AA347" s="5">
        <v>118167.69</v>
      </c>
    </row>
    <row r="348" spans="1:27" ht="13.2" x14ac:dyDescent="0.25">
      <c r="A348" s="6">
        <v>42436</v>
      </c>
      <c r="B348" s="6">
        <v>42435</v>
      </c>
      <c r="C348" s="4" t="s">
        <v>31</v>
      </c>
      <c r="D348" s="4" t="s">
        <v>632</v>
      </c>
      <c r="E348" s="4" t="s">
        <v>7</v>
      </c>
      <c r="F348" s="4" t="s">
        <v>32</v>
      </c>
      <c r="G348" s="4" t="s">
        <v>73</v>
      </c>
      <c r="H348" s="4" t="s">
        <v>87</v>
      </c>
      <c r="I348" s="4" t="s">
        <v>471</v>
      </c>
      <c r="J348" s="4" t="s">
        <v>89</v>
      </c>
      <c r="K348" s="4" t="s">
        <v>36</v>
      </c>
      <c r="L348" s="5">
        <v>12682.7</v>
      </c>
      <c r="M348" s="5">
        <v>2625.2</v>
      </c>
      <c r="N348" s="5">
        <v>0</v>
      </c>
      <c r="O348" s="5">
        <v>15307.9</v>
      </c>
      <c r="P348" s="5">
        <v>10708.61</v>
      </c>
      <c r="Q348" s="5">
        <v>59747.89</v>
      </c>
      <c r="R348" s="5">
        <v>0</v>
      </c>
      <c r="S348" s="5">
        <v>70456.5</v>
      </c>
      <c r="T348" s="5">
        <v>55095.08</v>
      </c>
      <c r="U348" s="5">
        <v>10904.92</v>
      </c>
      <c r="V348" s="5">
        <v>0</v>
      </c>
      <c r="W348" s="5">
        <v>66000</v>
      </c>
      <c r="X348" s="5">
        <v>127525.67</v>
      </c>
      <c r="Y348" s="5">
        <v>24238.73</v>
      </c>
      <c r="Z348" s="5">
        <v>0</v>
      </c>
      <c r="AA348" s="5">
        <v>151764.4</v>
      </c>
    </row>
    <row r="349" spans="1:27" ht="13.2" x14ac:dyDescent="0.25">
      <c r="A349" s="6">
        <v>42436</v>
      </c>
      <c r="B349" s="6">
        <v>42436</v>
      </c>
      <c r="C349" s="4" t="s">
        <v>31</v>
      </c>
      <c r="D349" s="4" t="s">
        <v>632</v>
      </c>
      <c r="E349" s="4" t="s">
        <v>7</v>
      </c>
      <c r="F349" s="4" t="s">
        <v>32</v>
      </c>
      <c r="G349" s="4" t="s">
        <v>73</v>
      </c>
      <c r="H349" s="4" t="s">
        <v>87</v>
      </c>
      <c r="I349" s="4" t="s">
        <v>471</v>
      </c>
      <c r="J349" s="4" t="s">
        <v>89</v>
      </c>
      <c r="K349" s="4" t="s">
        <v>36</v>
      </c>
      <c r="L349" s="5">
        <v>10542.39</v>
      </c>
      <c r="M349" s="5">
        <v>6481.31</v>
      </c>
      <c r="N349" s="5">
        <v>0</v>
      </c>
      <c r="O349" s="5">
        <v>17023.7</v>
      </c>
      <c r="P349" s="5">
        <v>21579.63</v>
      </c>
      <c r="Q349" s="5">
        <v>49549.57</v>
      </c>
      <c r="R349" s="5">
        <v>0</v>
      </c>
      <c r="S349" s="5">
        <v>71129.2</v>
      </c>
      <c r="T349" s="5">
        <v>35588.9</v>
      </c>
      <c r="U349" s="5">
        <v>3733.1</v>
      </c>
      <c r="V349" s="5">
        <v>0</v>
      </c>
      <c r="W349" s="5">
        <v>39322</v>
      </c>
      <c r="X349" s="5">
        <v>95680.86</v>
      </c>
      <c r="Y349" s="5">
        <v>31794.04</v>
      </c>
      <c r="Z349" s="5">
        <v>0</v>
      </c>
      <c r="AA349" s="5">
        <v>127474.9</v>
      </c>
    </row>
    <row r="350" spans="1:27" ht="13.2" x14ac:dyDescent="0.25">
      <c r="A350" s="6">
        <v>42444</v>
      </c>
      <c r="B350" s="6">
        <v>42444</v>
      </c>
      <c r="C350" s="4" t="s">
        <v>31</v>
      </c>
      <c r="D350" s="4" t="s">
        <v>633</v>
      </c>
      <c r="E350" s="4" t="s">
        <v>7</v>
      </c>
      <c r="F350" s="4" t="s">
        <v>32</v>
      </c>
      <c r="G350" s="4" t="s">
        <v>38</v>
      </c>
      <c r="H350" s="4" t="s">
        <v>39</v>
      </c>
      <c r="I350" s="4" t="s">
        <v>101</v>
      </c>
      <c r="J350" s="4" t="s">
        <v>42</v>
      </c>
      <c r="K350" s="4" t="s">
        <v>41</v>
      </c>
      <c r="L350" s="5">
        <v>17450.419999999998</v>
      </c>
      <c r="M350" s="5">
        <v>20499.580000000002</v>
      </c>
      <c r="N350" s="5">
        <v>0</v>
      </c>
      <c r="O350" s="5">
        <v>37950</v>
      </c>
      <c r="P350" s="5">
        <v>188404.47</v>
      </c>
      <c r="Q350" s="5">
        <v>130842.21</v>
      </c>
      <c r="R350" s="5">
        <v>0</v>
      </c>
      <c r="S350" s="5">
        <v>319246.68</v>
      </c>
      <c r="T350" s="5">
        <v>147505.09</v>
      </c>
      <c r="U350" s="5">
        <v>207469.04</v>
      </c>
      <c r="V350" s="5">
        <v>0</v>
      </c>
      <c r="W350" s="5">
        <v>354974.13</v>
      </c>
      <c r="X350" s="5">
        <v>295797.71999999997</v>
      </c>
      <c r="Y350" s="5">
        <v>416373.09</v>
      </c>
      <c r="Z350" s="5">
        <v>0</v>
      </c>
      <c r="AA350" s="5">
        <v>712170.81</v>
      </c>
    </row>
    <row r="351" spans="1:27" ht="13.2" x14ac:dyDescent="0.25">
      <c r="A351" s="6">
        <v>42450</v>
      </c>
      <c r="B351" s="6">
        <v>42450</v>
      </c>
      <c r="C351" s="4" t="s">
        <v>31</v>
      </c>
      <c r="D351" s="4" t="s">
        <v>634</v>
      </c>
      <c r="E351" s="4" t="s">
        <v>7</v>
      </c>
      <c r="F351" s="4" t="s">
        <v>32</v>
      </c>
      <c r="G351" s="4" t="s">
        <v>38</v>
      </c>
      <c r="H351" s="4" t="s">
        <v>39</v>
      </c>
      <c r="I351" s="4" t="s">
        <v>50</v>
      </c>
      <c r="J351" s="4" t="s">
        <v>75</v>
      </c>
      <c r="K351" s="4" t="s">
        <v>41</v>
      </c>
      <c r="L351" s="5">
        <v>19104.650000000001</v>
      </c>
      <c r="M351" s="5">
        <v>1345.35</v>
      </c>
      <c r="N351" s="5">
        <v>0</v>
      </c>
      <c r="O351" s="5">
        <v>20450</v>
      </c>
      <c r="P351" s="5">
        <v>17673.7</v>
      </c>
      <c r="Q351" s="5">
        <v>70558.03</v>
      </c>
      <c r="R351" s="5">
        <v>0</v>
      </c>
      <c r="S351" s="5">
        <v>88231.73</v>
      </c>
      <c r="T351" s="5">
        <v>53042.8</v>
      </c>
      <c r="U351" s="5">
        <v>4957.2</v>
      </c>
      <c r="V351" s="5">
        <v>0</v>
      </c>
      <c r="W351" s="5">
        <v>58000</v>
      </c>
      <c r="X351" s="5">
        <v>142705.48000000001</v>
      </c>
      <c r="Y351" s="5">
        <v>23976.25</v>
      </c>
      <c r="Z351" s="5">
        <v>0</v>
      </c>
      <c r="AA351" s="5">
        <v>166681.73000000001</v>
      </c>
    </row>
    <row r="352" spans="1:27" ht="13.2" x14ac:dyDescent="0.25">
      <c r="A352" s="6">
        <v>42461</v>
      </c>
      <c r="B352" s="6">
        <v>42461</v>
      </c>
      <c r="C352" s="4" t="s">
        <v>31</v>
      </c>
      <c r="D352" s="4" t="s">
        <v>511</v>
      </c>
      <c r="E352" s="4" t="s">
        <v>7</v>
      </c>
      <c r="F352" s="4" t="s">
        <v>32</v>
      </c>
      <c r="G352" s="4" t="s">
        <v>73</v>
      </c>
      <c r="H352" s="4" t="s">
        <v>87</v>
      </c>
      <c r="I352" s="4" t="s">
        <v>471</v>
      </c>
      <c r="J352" s="4" t="s">
        <v>635</v>
      </c>
      <c r="K352" s="4" t="s">
        <v>36</v>
      </c>
      <c r="L352" s="5">
        <v>8824.0499999999993</v>
      </c>
      <c r="M352" s="5">
        <v>825.95</v>
      </c>
      <c r="N352" s="5">
        <v>0</v>
      </c>
      <c r="O352" s="5">
        <v>9650</v>
      </c>
      <c r="P352" s="5">
        <v>36278.42</v>
      </c>
      <c r="Q352" s="5">
        <v>117027.2</v>
      </c>
      <c r="R352" s="5">
        <v>0</v>
      </c>
      <c r="S352" s="5">
        <v>153305.62</v>
      </c>
      <c r="T352" s="5">
        <v>39867.620000000003</v>
      </c>
      <c r="U352" s="5">
        <v>11232.38</v>
      </c>
      <c r="V352" s="5">
        <v>0</v>
      </c>
      <c r="W352" s="5">
        <v>51100</v>
      </c>
      <c r="X352" s="5">
        <v>165718.87</v>
      </c>
      <c r="Y352" s="5">
        <v>48336.75</v>
      </c>
      <c r="Z352" s="5">
        <v>0</v>
      </c>
      <c r="AA352" s="5">
        <v>214055.62</v>
      </c>
    </row>
    <row r="353" spans="1:27" ht="13.2" x14ac:dyDescent="0.25">
      <c r="A353" s="6">
        <v>42465</v>
      </c>
      <c r="B353" s="6">
        <v>42465</v>
      </c>
      <c r="C353" s="4" t="s">
        <v>31</v>
      </c>
      <c r="D353" s="4" t="s">
        <v>619</v>
      </c>
      <c r="E353" s="4" t="s">
        <v>7</v>
      </c>
      <c r="F353" s="4" t="s">
        <v>32</v>
      </c>
      <c r="G353" s="4" t="s">
        <v>38</v>
      </c>
      <c r="H353" s="4" t="s">
        <v>39</v>
      </c>
      <c r="I353" s="4" t="s">
        <v>40</v>
      </c>
      <c r="J353" s="4" t="s">
        <v>636</v>
      </c>
      <c r="K353" s="4" t="s">
        <v>41</v>
      </c>
      <c r="L353" s="5">
        <v>3070.48</v>
      </c>
      <c r="M353" s="5">
        <v>582.75</v>
      </c>
      <c r="N353" s="5">
        <v>0</v>
      </c>
      <c r="O353" s="5">
        <v>3653.23</v>
      </c>
      <c r="P353" s="5">
        <v>16181.85</v>
      </c>
      <c r="Q353" s="5">
        <v>20869.45</v>
      </c>
      <c r="R353" s="5">
        <v>0</v>
      </c>
      <c r="S353" s="5">
        <v>37051.300000000003</v>
      </c>
      <c r="T353" s="5">
        <v>6266.78</v>
      </c>
      <c r="U353" s="5">
        <v>2911.94</v>
      </c>
      <c r="V353" s="5">
        <v>0</v>
      </c>
      <c r="W353" s="5">
        <v>9178.7199999999993</v>
      </c>
      <c r="X353" s="5">
        <v>30206.71</v>
      </c>
      <c r="Y353" s="5">
        <v>19676.54</v>
      </c>
      <c r="Z353" s="5">
        <v>0</v>
      </c>
      <c r="AA353" s="5">
        <v>49883.25</v>
      </c>
    </row>
    <row r="354" spans="1:27" ht="13.2" x14ac:dyDescent="0.25">
      <c r="A354" s="6">
        <v>42508</v>
      </c>
      <c r="B354" s="6">
        <v>42508</v>
      </c>
      <c r="C354" s="4" t="s">
        <v>31</v>
      </c>
      <c r="D354" s="4" t="s">
        <v>619</v>
      </c>
      <c r="E354" s="4" t="s">
        <v>7</v>
      </c>
      <c r="F354" s="4" t="s">
        <v>32</v>
      </c>
      <c r="G354" s="4" t="s">
        <v>38</v>
      </c>
      <c r="H354" s="4" t="s">
        <v>64</v>
      </c>
      <c r="I354" s="4" t="s">
        <v>117</v>
      </c>
      <c r="J354" s="4" t="s">
        <v>637</v>
      </c>
      <c r="K354" s="4" t="s">
        <v>41</v>
      </c>
      <c r="L354" s="5">
        <v>6257.78</v>
      </c>
      <c r="M354" s="5">
        <v>7000</v>
      </c>
      <c r="N354" s="5">
        <v>0</v>
      </c>
      <c r="O354" s="5">
        <v>13257.78</v>
      </c>
      <c r="P354" s="5">
        <v>7675.3</v>
      </c>
      <c r="Q354" s="5">
        <v>4306.29</v>
      </c>
      <c r="R354" s="5">
        <v>0</v>
      </c>
      <c r="S354" s="5">
        <v>11981.59</v>
      </c>
      <c r="T354" s="5">
        <v>4368.82</v>
      </c>
      <c r="U354" s="5">
        <v>131.18</v>
      </c>
      <c r="V354" s="5">
        <v>0</v>
      </c>
      <c r="W354" s="5">
        <v>4500</v>
      </c>
      <c r="X354" s="5">
        <v>14932.89</v>
      </c>
      <c r="Y354" s="5">
        <v>14806.48</v>
      </c>
      <c r="Z354" s="5">
        <v>0</v>
      </c>
      <c r="AA354" s="5">
        <v>29739.37</v>
      </c>
    </row>
    <row r="355" spans="1:27" ht="13.2" x14ac:dyDescent="0.25">
      <c r="A355" s="6">
        <v>42923</v>
      </c>
      <c r="B355" s="6">
        <v>42923</v>
      </c>
      <c r="C355" s="4" t="s">
        <v>31</v>
      </c>
      <c r="D355" s="4" t="s">
        <v>619</v>
      </c>
      <c r="E355" s="4" t="s">
        <v>7</v>
      </c>
      <c r="F355" s="4" t="s">
        <v>32</v>
      </c>
      <c r="G355" s="4" t="s">
        <v>38</v>
      </c>
      <c r="H355" s="4" t="s">
        <v>39</v>
      </c>
      <c r="I355" s="4" t="s">
        <v>40</v>
      </c>
      <c r="J355" s="4" t="s">
        <v>42</v>
      </c>
      <c r="K355" s="4" t="s">
        <v>41</v>
      </c>
      <c r="L355" s="5">
        <v>7.9</v>
      </c>
      <c r="M355" s="5">
        <v>850</v>
      </c>
      <c r="N355" s="5">
        <v>0</v>
      </c>
      <c r="O355" s="5">
        <v>857.9</v>
      </c>
      <c r="P355" s="5">
        <v>8400</v>
      </c>
      <c r="Q355" s="5">
        <v>0</v>
      </c>
      <c r="R355" s="5">
        <v>0</v>
      </c>
      <c r="S355" s="5">
        <v>8400</v>
      </c>
      <c r="T355" s="5">
        <v>0</v>
      </c>
      <c r="U355" s="5">
        <v>2400</v>
      </c>
      <c r="V355" s="5">
        <v>0</v>
      </c>
      <c r="W355" s="5">
        <v>2400</v>
      </c>
      <c r="X355" s="5">
        <v>7.9</v>
      </c>
      <c r="Y355" s="5">
        <v>11650</v>
      </c>
      <c r="Z355" s="5">
        <v>0</v>
      </c>
      <c r="AA355" s="5">
        <v>11657.9</v>
      </c>
    </row>
    <row r="356" spans="1:27" ht="13.2" x14ac:dyDescent="0.25">
      <c r="A356" s="6">
        <v>42484</v>
      </c>
      <c r="B356" s="6">
        <v>42484</v>
      </c>
      <c r="C356" s="4" t="s">
        <v>31</v>
      </c>
      <c r="D356" s="4" t="s">
        <v>640</v>
      </c>
      <c r="E356" s="4" t="s">
        <v>7</v>
      </c>
      <c r="F356" s="4" t="s">
        <v>32</v>
      </c>
      <c r="G356" s="4" t="s">
        <v>38</v>
      </c>
      <c r="H356" s="4" t="s">
        <v>39</v>
      </c>
      <c r="I356" s="4" t="s">
        <v>50</v>
      </c>
      <c r="J356" s="4" t="s">
        <v>75</v>
      </c>
      <c r="K356" s="4" t="s">
        <v>41</v>
      </c>
      <c r="L356" s="5">
        <v>272.51</v>
      </c>
      <c r="M356" s="5">
        <v>1227.49</v>
      </c>
      <c r="N356" s="5">
        <v>0</v>
      </c>
      <c r="O356" s="5">
        <v>1500</v>
      </c>
      <c r="P356" s="5">
        <v>503.47</v>
      </c>
      <c r="Q356" s="5">
        <v>14496.53</v>
      </c>
      <c r="R356" s="5">
        <v>0</v>
      </c>
      <c r="S356" s="5">
        <v>15000</v>
      </c>
      <c r="T356" s="5">
        <v>607.59</v>
      </c>
      <c r="U356" s="5">
        <v>1892.41</v>
      </c>
      <c r="V356" s="5">
        <v>0</v>
      </c>
      <c r="W356" s="5">
        <v>2500</v>
      </c>
      <c r="X356" s="5">
        <v>15376.63</v>
      </c>
      <c r="Y356" s="5">
        <v>3623.37</v>
      </c>
      <c r="Z356" s="5">
        <v>0</v>
      </c>
      <c r="AA356" s="5">
        <v>19000</v>
      </c>
    </row>
    <row r="357" spans="1:27" ht="13.2" x14ac:dyDescent="0.25">
      <c r="A357" s="6">
        <v>42509</v>
      </c>
      <c r="B357" s="6">
        <v>42509</v>
      </c>
      <c r="C357" s="4" t="s">
        <v>31</v>
      </c>
      <c r="D357" s="4" t="s">
        <v>641</v>
      </c>
      <c r="E357" s="4" t="s">
        <v>7</v>
      </c>
      <c r="F357" s="4" t="s">
        <v>32</v>
      </c>
      <c r="G357" s="4" t="s">
        <v>60</v>
      </c>
      <c r="H357" s="4" t="s">
        <v>61</v>
      </c>
      <c r="I357" s="4" t="s">
        <v>169</v>
      </c>
      <c r="J357" s="4" t="s">
        <v>133</v>
      </c>
      <c r="K357" s="4" t="s">
        <v>36</v>
      </c>
      <c r="L357" s="5">
        <v>15723.27</v>
      </c>
      <c r="M357" s="5">
        <v>2470.85</v>
      </c>
      <c r="N357" s="5">
        <v>0</v>
      </c>
      <c r="O357" s="5">
        <v>18194.12</v>
      </c>
      <c r="P357" s="5">
        <v>6433</v>
      </c>
      <c r="Q357" s="5">
        <v>43298.15</v>
      </c>
      <c r="R357" s="5">
        <v>0</v>
      </c>
      <c r="S357" s="5">
        <v>49731.15</v>
      </c>
      <c r="T357" s="5">
        <v>9853.4</v>
      </c>
      <c r="U357" s="5">
        <v>8753.94</v>
      </c>
      <c r="V357" s="5">
        <v>0</v>
      </c>
      <c r="W357" s="5">
        <v>18607.34</v>
      </c>
      <c r="X357" s="5">
        <v>68874.820000000007</v>
      </c>
      <c r="Y357" s="5">
        <v>17657.79</v>
      </c>
      <c r="Z357" s="5">
        <v>0</v>
      </c>
      <c r="AA357" s="5">
        <v>86532.61</v>
      </c>
    </row>
    <row r="358" spans="1:27" ht="13.2" x14ac:dyDescent="0.25">
      <c r="A358" s="6">
        <v>42520</v>
      </c>
      <c r="B358" s="6">
        <v>42520</v>
      </c>
      <c r="C358" s="4" t="s">
        <v>31</v>
      </c>
      <c r="D358" s="4" t="s">
        <v>642</v>
      </c>
      <c r="E358" s="4" t="s">
        <v>7</v>
      </c>
      <c r="F358" s="4" t="s">
        <v>32</v>
      </c>
      <c r="G358" s="4" t="s">
        <v>38</v>
      </c>
      <c r="H358" s="4" t="s">
        <v>39</v>
      </c>
      <c r="I358" s="4" t="s">
        <v>48</v>
      </c>
      <c r="J358" s="4" t="s">
        <v>75</v>
      </c>
      <c r="K358" s="4" t="s">
        <v>41</v>
      </c>
      <c r="L358" s="5">
        <v>7752.98</v>
      </c>
      <c r="M358" s="5">
        <v>4258.75</v>
      </c>
      <c r="N358" s="5">
        <v>0</v>
      </c>
      <c r="O358" s="5">
        <v>12011.73</v>
      </c>
      <c r="P358" s="5">
        <v>5903.8</v>
      </c>
      <c r="Q358" s="5">
        <v>51720.67</v>
      </c>
      <c r="R358" s="5">
        <v>0</v>
      </c>
      <c r="S358" s="5">
        <v>57624.47</v>
      </c>
      <c r="T358" s="5">
        <v>18926.16</v>
      </c>
      <c r="U358" s="5">
        <v>8471.85</v>
      </c>
      <c r="V358" s="5">
        <v>0</v>
      </c>
      <c r="W358" s="5">
        <v>27398.01</v>
      </c>
      <c r="X358" s="5">
        <v>78399.81</v>
      </c>
      <c r="Y358" s="5">
        <v>18634.400000000001</v>
      </c>
      <c r="Z358" s="5">
        <v>0</v>
      </c>
      <c r="AA358" s="5">
        <v>97034.21</v>
      </c>
    </row>
    <row r="359" spans="1:27" ht="13.2" x14ac:dyDescent="0.25">
      <c r="A359" s="6">
        <v>42530</v>
      </c>
      <c r="B359" s="6">
        <v>42530</v>
      </c>
      <c r="C359" s="4" t="s">
        <v>31</v>
      </c>
      <c r="D359" s="4" t="s">
        <v>643</v>
      </c>
      <c r="E359" s="4" t="s">
        <v>7</v>
      </c>
      <c r="F359" s="4" t="s">
        <v>32</v>
      </c>
      <c r="G359" s="4" t="s">
        <v>38</v>
      </c>
      <c r="H359" s="4" t="s">
        <v>39</v>
      </c>
      <c r="I359" s="4" t="s">
        <v>40</v>
      </c>
      <c r="J359" s="4" t="s">
        <v>75</v>
      </c>
      <c r="K359" s="4" t="s">
        <v>41</v>
      </c>
      <c r="L359" s="5">
        <v>11768.27</v>
      </c>
      <c r="M359" s="5">
        <v>1181.73</v>
      </c>
      <c r="N359" s="5">
        <v>0</v>
      </c>
      <c r="O359" s="5">
        <v>12950</v>
      </c>
      <c r="P359" s="5">
        <v>16981.72</v>
      </c>
      <c r="Q359" s="5">
        <v>11074.76</v>
      </c>
      <c r="R359" s="5">
        <v>0</v>
      </c>
      <c r="S359" s="5">
        <v>28056.48</v>
      </c>
      <c r="T359" s="5">
        <v>18733.400000000001</v>
      </c>
      <c r="U359" s="5">
        <v>17266.599999999999</v>
      </c>
      <c r="V359" s="5">
        <v>0</v>
      </c>
      <c r="W359" s="5">
        <v>36000</v>
      </c>
      <c r="X359" s="5">
        <v>41576.43</v>
      </c>
      <c r="Y359" s="5">
        <v>35430.050000000003</v>
      </c>
      <c r="Z359" s="5">
        <v>0</v>
      </c>
      <c r="AA359" s="5">
        <v>77006.48</v>
      </c>
    </row>
    <row r="360" spans="1:27" ht="13.2" x14ac:dyDescent="0.25">
      <c r="A360" s="6">
        <v>42539</v>
      </c>
      <c r="B360" s="6">
        <v>42539</v>
      </c>
      <c r="C360" s="4" t="s">
        <v>31</v>
      </c>
      <c r="D360" s="4" t="s">
        <v>623</v>
      </c>
      <c r="E360" s="4" t="s">
        <v>7</v>
      </c>
      <c r="F360" s="4" t="s">
        <v>72</v>
      </c>
      <c r="G360" s="4" t="s">
        <v>38</v>
      </c>
      <c r="H360" s="4" t="s">
        <v>39</v>
      </c>
      <c r="I360" s="4" t="s">
        <v>99</v>
      </c>
      <c r="J360" s="4" t="s">
        <v>75</v>
      </c>
      <c r="K360" s="4" t="s">
        <v>41</v>
      </c>
      <c r="L360" s="5">
        <v>3743.1</v>
      </c>
      <c r="M360" s="5">
        <v>525</v>
      </c>
      <c r="N360" s="5">
        <v>0</v>
      </c>
      <c r="O360" s="5">
        <v>4268.1000000000004</v>
      </c>
      <c r="P360" s="5">
        <v>21150</v>
      </c>
      <c r="Q360" s="5">
        <v>200</v>
      </c>
      <c r="R360" s="5">
        <v>0</v>
      </c>
      <c r="S360" s="5">
        <v>21350</v>
      </c>
      <c r="T360" s="5">
        <v>1778.71</v>
      </c>
      <c r="U360" s="5">
        <v>800</v>
      </c>
      <c r="V360" s="5">
        <v>0</v>
      </c>
      <c r="W360" s="5">
        <v>2578.71</v>
      </c>
      <c r="X360" s="5">
        <v>5721.81</v>
      </c>
      <c r="Y360" s="5">
        <v>22475</v>
      </c>
      <c r="Z360" s="5">
        <v>0</v>
      </c>
      <c r="AA360" s="5">
        <v>28196.81</v>
      </c>
    </row>
    <row r="361" spans="1:27" ht="13.2" x14ac:dyDescent="0.25">
      <c r="A361" s="6">
        <v>42535</v>
      </c>
      <c r="B361" s="6">
        <v>42535</v>
      </c>
      <c r="C361" s="4" t="s">
        <v>31</v>
      </c>
      <c r="D361" s="4" t="s">
        <v>644</v>
      </c>
      <c r="E361" s="4" t="s">
        <v>7</v>
      </c>
      <c r="F361" s="4" t="s">
        <v>32</v>
      </c>
      <c r="G361" s="4" t="s">
        <v>38</v>
      </c>
      <c r="H361" s="4" t="s">
        <v>39</v>
      </c>
      <c r="I361" s="4" t="s">
        <v>155</v>
      </c>
      <c r="J361" s="4" t="s">
        <v>636</v>
      </c>
      <c r="K361" s="4" t="s">
        <v>41</v>
      </c>
      <c r="L361" s="5">
        <v>30724.34</v>
      </c>
      <c r="M361" s="5">
        <v>3275.66</v>
      </c>
      <c r="N361" s="5">
        <v>0</v>
      </c>
      <c r="O361" s="5">
        <v>34000</v>
      </c>
      <c r="P361" s="5">
        <v>1849.98</v>
      </c>
      <c r="Q361" s="5">
        <v>123311.37</v>
      </c>
      <c r="R361" s="5">
        <v>0</v>
      </c>
      <c r="S361" s="5">
        <v>125161.35</v>
      </c>
      <c r="T361" s="5">
        <v>10670.57</v>
      </c>
      <c r="U361" s="5">
        <v>5329.43</v>
      </c>
      <c r="V361" s="5">
        <v>0</v>
      </c>
      <c r="W361" s="5">
        <v>16000</v>
      </c>
      <c r="X361" s="5">
        <v>164706.28</v>
      </c>
      <c r="Y361" s="5">
        <v>10455.07</v>
      </c>
      <c r="Z361" s="5">
        <v>0</v>
      </c>
      <c r="AA361" s="5">
        <v>175161.35</v>
      </c>
    </row>
    <row r="362" spans="1:27" ht="13.2" x14ac:dyDescent="0.25">
      <c r="A362" s="6">
        <v>42549</v>
      </c>
      <c r="B362" s="6">
        <v>42538</v>
      </c>
      <c r="C362" s="4" t="s">
        <v>31</v>
      </c>
      <c r="D362" s="4" t="s">
        <v>645</v>
      </c>
      <c r="E362" s="4" t="s">
        <v>7</v>
      </c>
      <c r="F362" s="4" t="s">
        <v>72</v>
      </c>
      <c r="G362" s="4" t="s">
        <v>38</v>
      </c>
      <c r="H362" s="4" t="s">
        <v>39</v>
      </c>
      <c r="I362" s="4" t="s">
        <v>99</v>
      </c>
      <c r="J362" s="4" t="s">
        <v>42</v>
      </c>
      <c r="K362" s="4" t="s">
        <v>41</v>
      </c>
      <c r="L362" s="5">
        <v>37009.410000000003</v>
      </c>
      <c r="M362" s="5">
        <v>2956.97</v>
      </c>
      <c r="N362" s="5">
        <v>0</v>
      </c>
      <c r="O362" s="5">
        <v>39966.379999999997</v>
      </c>
      <c r="P362" s="5">
        <v>21371</v>
      </c>
      <c r="Q362" s="5">
        <v>102360</v>
      </c>
      <c r="R362" s="5">
        <v>0</v>
      </c>
      <c r="S362" s="5">
        <v>123731</v>
      </c>
      <c r="T362" s="5">
        <v>75189.679999999993</v>
      </c>
      <c r="U362" s="5">
        <v>3810.32</v>
      </c>
      <c r="V362" s="5">
        <v>0</v>
      </c>
      <c r="W362" s="5">
        <v>79000</v>
      </c>
      <c r="X362" s="5">
        <v>214559.09</v>
      </c>
      <c r="Y362" s="5">
        <v>28138.29</v>
      </c>
      <c r="Z362" s="5">
        <v>0</v>
      </c>
      <c r="AA362" s="5">
        <v>242697.38</v>
      </c>
    </row>
    <row r="363" spans="1:27" ht="13.2" x14ac:dyDescent="0.25">
      <c r="A363" s="6">
        <v>42545</v>
      </c>
      <c r="B363" s="6">
        <v>42545</v>
      </c>
      <c r="C363" s="4" t="s">
        <v>31</v>
      </c>
      <c r="D363" s="4" t="s">
        <v>296</v>
      </c>
      <c r="E363" s="4" t="s">
        <v>7</v>
      </c>
      <c r="F363" s="4" t="s">
        <v>72</v>
      </c>
      <c r="G363" s="4" t="s">
        <v>60</v>
      </c>
      <c r="H363" s="4" t="s">
        <v>61</v>
      </c>
      <c r="I363" s="4" t="s">
        <v>93</v>
      </c>
      <c r="J363" s="4" t="s">
        <v>63</v>
      </c>
      <c r="K363" s="4" t="s">
        <v>36</v>
      </c>
      <c r="L363" s="5">
        <v>17097.669999999998</v>
      </c>
      <c r="M363" s="5">
        <v>6216.03</v>
      </c>
      <c r="N363" s="5">
        <v>0</v>
      </c>
      <c r="O363" s="5">
        <v>23313.7</v>
      </c>
      <c r="P363" s="5">
        <v>132119.94</v>
      </c>
      <c r="Q363" s="5">
        <v>109401.43</v>
      </c>
      <c r="R363" s="5">
        <v>1005</v>
      </c>
      <c r="S363" s="5">
        <v>240516.37</v>
      </c>
      <c r="T363" s="5">
        <v>100759.75</v>
      </c>
      <c r="U363" s="5">
        <v>22950.05</v>
      </c>
      <c r="V363" s="5">
        <v>0</v>
      </c>
      <c r="W363" s="5">
        <v>123709.8</v>
      </c>
      <c r="X363" s="5">
        <v>227258.85</v>
      </c>
      <c r="Y363" s="5">
        <v>161286.01999999999</v>
      </c>
      <c r="Z363" s="5">
        <v>1005</v>
      </c>
      <c r="AA363" s="5">
        <v>387539.87</v>
      </c>
    </row>
    <row r="364" spans="1:27" ht="13.2" x14ac:dyDescent="0.25">
      <c r="A364" s="6">
        <v>42557</v>
      </c>
      <c r="B364" s="6">
        <v>42557</v>
      </c>
      <c r="C364" s="4" t="s">
        <v>31</v>
      </c>
      <c r="D364" s="4" t="s">
        <v>629</v>
      </c>
      <c r="E364" s="4" t="s">
        <v>7</v>
      </c>
      <c r="F364" s="4" t="s">
        <v>72</v>
      </c>
      <c r="G364" s="4" t="s">
        <v>60</v>
      </c>
      <c r="H364" s="4" t="s">
        <v>61</v>
      </c>
      <c r="I364" s="4" t="s">
        <v>215</v>
      </c>
      <c r="J364" s="4" t="s">
        <v>63</v>
      </c>
      <c r="K364" s="4" t="s">
        <v>36</v>
      </c>
      <c r="L364" s="5">
        <v>15558.18</v>
      </c>
      <c r="M364" s="5">
        <v>2550</v>
      </c>
      <c r="N364" s="5">
        <v>0</v>
      </c>
      <c r="O364" s="5">
        <v>18108.18</v>
      </c>
      <c r="P364" s="5">
        <v>974.6</v>
      </c>
      <c r="Q364" s="5">
        <v>28325.68</v>
      </c>
      <c r="R364" s="5">
        <v>0</v>
      </c>
      <c r="S364" s="5">
        <v>29300.28</v>
      </c>
      <c r="T364" s="5">
        <v>3786.45</v>
      </c>
      <c r="U364" s="5">
        <v>10000</v>
      </c>
      <c r="V364" s="5">
        <v>0</v>
      </c>
      <c r="W364" s="5">
        <v>13786.45</v>
      </c>
      <c r="X364" s="5">
        <v>47670.31</v>
      </c>
      <c r="Y364" s="5">
        <v>13524.6</v>
      </c>
      <c r="Z364" s="5">
        <v>0</v>
      </c>
      <c r="AA364" s="5">
        <v>61194.91</v>
      </c>
    </row>
    <row r="365" spans="1:27" ht="13.2" x14ac:dyDescent="0.25">
      <c r="A365" s="6">
        <v>42582</v>
      </c>
      <c r="B365" s="6">
        <v>42582</v>
      </c>
      <c r="C365" s="4" t="s">
        <v>31</v>
      </c>
      <c r="D365" s="4" t="s">
        <v>646</v>
      </c>
      <c r="E365" s="4" t="s">
        <v>7</v>
      </c>
      <c r="F365" s="4" t="s">
        <v>32</v>
      </c>
      <c r="G365" s="4" t="s">
        <v>38</v>
      </c>
      <c r="H365" s="4" t="s">
        <v>39</v>
      </c>
      <c r="I365" s="4" t="s">
        <v>238</v>
      </c>
      <c r="J365" s="4" t="s">
        <v>42</v>
      </c>
      <c r="K365" s="4" t="s">
        <v>41</v>
      </c>
      <c r="L365" s="5">
        <v>3041.18</v>
      </c>
      <c r="M365" s="5">
        <v>1716.72</v>
      </c>
      <c r="N365" s="5">
        <v>0</v>
      </c>
      <c r="O365" s="5">
        <v>4757.8999999999996</v>
      </c>
      <c r="P365" s="5">
        <v>17044.009999999998</v>
      </c>
      <c r="Q365" s="5">
        <v>14403.98</v>
      </c>
      <c r="R365" s="5">
        <v>0</v>
      </c>
      <c r="S365" s="5">
        <v>31447.99</v>
      </c>
      <c r="T365" s="5">
        <v>2785.57</v>
      </c>
      <c r="U365" s="5">
        <v>714.43</v>
      </c>
      <c r="V365" s="5">
        <v>0</v>
      </c>
      <c r="W365" s="5">
        <v>3500</v>
      </c>
      <c r="X365" s="5">
        <v>20230.73</v>
      </c>
      <c r="Y365" s="5">
        <v>19475.16</v>
      </c>
      <c r="Z365" s="5">
        <v>0</v>
      </c>
      <c r="AA365" s="5">
        <v>39705.89</v>
      </c>
    </row>
    <row r="366" spans="1:27" ht="13.2" x14ac:dyDescent="0.25">
      <c r="A366" s="6">
        <v>42581</v>
      </c>
      <c r="B366" s="6">
        <v>42581</v>
      </c>
      <c r="C366" s="4" t="s">
        <v>31</v>
      </c>
      <c r="D366" s="4" t="s">
        <v>647</v>
      </c>
      <c r="E366" s="4" t="s">
        <v>7</v>
      </c>
      <c r="F366" s="4" t="s">
        <v>32</v>
      </c>
      <c r="G366" s="4" t="s">
        <v>73</v>
      </c>
      <c r="H366" s="4" t="s">
        <v>87</v>
      </c>
      <c r="I366" s="4" t="s">
        <v>471</v>
      </c>
      <c r="J366" s="4" t="s">
        <v>648</v>
      </c>
      <c r="K366" s="4" t="s">
        <v>36</v>
      </c>
      <c r="L366" s="5">
        <v>3255.38</v>
      </c>
      <c r="M366" s="5">
        <v>244.62</v>
      </c>
      <c r="N366" s="5">
        <v>0</v>
      </c>
      <c r="O366" s="5">
        <v>3500</v>
      </c>
      <c r="P366" s="5">
        <v>25307.81</v>
      </c>
      <c r="Q366" s="5">
        <v>13692.19</v>
      </c>
      <c r="R366" s="5">
        <v>0</v>
      </c>
      <c r="S366" s="5">
        <v>39000</v>
      </c>
      <c r="T366" s="5">
        <v>7841.31</v>
      </c>
      <c r="U366" s="5">
        <v>308.69</v>
      </c>
      <c r="V366" s="5">
        <v>0</v>
      </c>
      <c r="W366" s="5">
        <v>8150</v>
      </c>
      <c r="X366" s="5">
        <v>24788.880000000001</v>
      </c>
      <c r="Y366" s="5">
        <v>25861.119999999999</v>
      </c>
      <c r="Z366" s="5">
        <v>0</v>
      </c>
      <c r="AA366" s="5">
        <v>50650</v>
      </c>
    </row>
    <row r="367" spans="1:27" ht="13.2" x14ac:dyDescent="0.25">
      <c r="A367" s="6">
        <v>42585</v>
      </c>
      <c r="B367" s="6">
        <v>42585</v>
      </c>
      <c r="C367" s="4" t="s">
        <v>31</v>
      </c>
      <c r="D367" s="4" t="s">
        <v>507</v>
      </c>
      <c r="E367" s="4" t="s">
        <v>7</v>
      </c>
      <c r="F367" s="4" t="s">
        <v>43</v>
      </c>
      <c r="G367" s="4" t="s">
        <v>73</v>
      </c>
      <c r="H367" s="4" t="s">
        <v>87</v>
      </c>
      <c r="I367" s="4" t="s">
        <v>88</v>
      </c>
      <c r="J367" s="4" t="s">
        <v>71</v>
      </c>
      <c r="K367" s="4" t="s">
        <v>36</v>
      </c>
      <c r="L367" s="5">
        <v>1384.31</v>
      </c>
      <c r="M367" s="5">
        <v>491.75</v>
      </c>
      <c r="N367" s="5">
        <v>0</v>
      </c>
      <c r="O367" s="5">
        <v>1876.06</v>
      </c>
      <c r="P367" s="5">
        <v>0</v>
      </c>
      <c r="Q367" s="5">
        <v>8531.25</v>
      </c>
      <c r="R367" s="5">
        <v>0</v>
      </c>
      <c r="S367" s="5">
        <v>8531.25</v>
      </c>
      <c r="T367" s="5">
        <v>5880.35</v>
      </c>
      <c r="U367" s="5">
        <v>702</v>
      </c>
      <c r="V367" s="5">
        <v>0</v>
      </c>
      <c r="W367" s="5">
        <v>6582.35</v>
      </c>
      <c r="X367" s="5">
        <v>15795.91</v>
      </c>
      <c r="Y367" s="5">
        <v>1193.75</v>
      </c>
      <c r="Z367" s="5">
        <v>0</v>
      </c>
      <c r="AA367" s="5">
        <v>16989.66</v>
      </c>
    </row>
    <row r="368" spans="1:27" ht="13.2" x14ac:dyDescent="0.25">
      <c r="A368" s="6">
        <v>42608</v>
      </c>
      <c r="B368" s="6">
        <v>42608</v>
      </c>
      <c r="C368" s="4" t="s">
        <v>31</v>
      </c>
      <c r="D368" s="4" t="s">
        <v>649</v>
      </c>
      <c r="E368" s="4" t="s">
        <v>7</v>
      </c>
      <c r="F368" s="4" t="s">
        <v>32</v>
      </c>
      <c r="G368" s="4" t="s">
        <v>60</v>
      </c>
      <c r="H368" s="4" t="s">
        <v>61</v>
      </c>
      <c r="I368" s="4" t="s">
        <v>62</v>
      </c>
      <c r="J368" s="4" t="s">
        <v>183</v>
      </c>
      <c r="K368" s="4" t="s">
        <v>36</v>
      </c>
      <c r="L368" s="5">
        <v>2961.33</v>
      </c>
      <c r="M368" s="5">
        <v>988.67</v>
      </c>
      <c r="N368" s="5">
        <v>0</v>
      </c>
      <c r="O368" s="5">
        <v>3950</v>
      </c>
      <c r="P368" s="5">
        <v>125.48</v>
      </c>
      <c r="Q368" s="5">
        <v>102725.87</v>
      </c>
      <c r="R368" s="5">
        <v>0</v>
      </c>
      <c r="S368" s="5">
        <v>102851.35</v>
      </c>
      <c r="T368" s="5">
        <v>22879.47</v>
      </c>
      <c r="U368" s="5">
        <v>7120.53</v>
      </c>
      <c r="V368" s="5">
        <v>0</v>
      </c>
      <c r="W368" s="5">
        <v>30000</v>
      </c>
      <c r="X368" s="5">
        <v>128566.67</v>
      </c>
      <c r="Y368" s="5">
        <v>8234.68</v>
      </c>
      <c r="Z368" s="5">
        <v>0</v>
      </c>
      <c r="AA368" s="5">
        <v>136801.35</v>
      </c>
    </row>
    <row r="369" spans="1:27" ht="13.2" x14ac:dyDescent="0.25">
      <c r="A369" s="6">
        <v>42616</v>
      </c>
      <c r="B369" s="6">
        <v>42616</v>
      </c>
      <c r="C369" s="4" t="s">
        <v>31</v>
      </c>
      <c r="D369" s="4" t="s">
        <v>518</v>
      </c>
      <c r="E369" s="4" t="s">
        <v>7</v>
      </c>
      <c r="F369" s="4" t="s">
        <v>72</v>
      </c>
      <c r="G369" s="4" t="s">
        <v>38</v>
      </c>
      <c r="H369" s="4" t="s">
        <v>39</v>
      </c>
      <c r="I369" s="4" t="s">
        <v>155</v>
      </c>
      <c r="J369" s="4" t="s">
        <v>75</v>
      </c>
      <c r="K369" s="4" t="s">
        <v>41</v>
      </c>
      <c r="L369" s="5">
        <v>1358.7</v>
      </c>
      <c r="M369" s="5">
        <v>1641.3</v>
      </c>
      <c r="N369" s="5">
        <v>0</v>
      </c>
      <c r="O369" s="5">
        <v>3000</v>
      </c>
      <c r="P369" s="5">
        <v>0</v>
      </c>
      <c r="Q369" s="5">
        <v>10508.64</v>
      </c>
      <c r="R369" s="5">
        <v>0</v>
      </c>
      <c r="S369" s="5">
        <v>10508.64</v>
      </c>
      <c r="T369" s="5">
        <v>2420.5100000000002</v>
      </c>
      <c r="U369" s="5">
        <v>79.489999999999995</v>
      </c>
      <c r="V369" s="5">
        <v>0</v>
      </c>
      <c r="W369" s="5">
        <v>2500</v>
      </c>
      <c r="X369" s="5">
        <v>14287.85</v>
      </c>
      <c r="Y369" s="5">
        <v>1720.79</v>
      </c>
      <c r="Z369" s="5">
        <v>0</v>
      </c>
      <c r="AA369" s="5">
        <v>16008.64</v>
      </c>
    </row>
    <row r="370" spans="1:27" ht="13.2" x14ac:dyDescent="0.25">
      <c r="A370" s="6">
        <v>42646</v>
      </c>
      <c r="B370" s="6">
        <v>42646</v>
      </c>
      <c r="C370" s="4" t="s">
        <v>31</v>
      </c>
      <c r="D370" s="4" t="s">
        <v>535</v>
      </c>
      <c r="E370" s="4" t="s">
        <v>7</v>
      </c>
      <c r="F370" s="4" t="s">
        <v>72</v>
      </c>
      <c r="G370" s="4" t="s">
        <v>73</v>
      </c>
      <c r="H370" s="4" t="s">
        <v>244</v>
      </c>
      <c r="I370" s="4" t="s">
        <v>652</v>
      </c>
      <c r="J370" s="4" t="s">
        <v>653</v>
      </c>
      <c r="K370" s="4" t="s">
        <v>36</v>
      </c>
      <c r="L370" s="5">
        <v>7527.41</v>
      </c>
      <c r="M370" s="5">
        <v>422.59</v>
      </c>
      <c r="N370" s="5">
        <v>0</v>
      </c>
      <c r="O370" s="5">
        <v>7950</v>
      </c>
      <c r="P370" s="5">
        <v>2782.1</v>
      </c>
      <c r="Q370" s="5">
        <v>8397.9</v>
      </c>
      <c r="R370" s="5">
        <v>0</v>
      </c>
      <c r="S370" s="5">
        <v>11180</v>
      </c>
      <c r="T370" s="5">
        <v>7418.98</v>
      </c>
      <c r="U370" s="5">
        <v>3081.02</v>
      </c>
      <c r="V370" s="5">
        <v>0</v>
      </c>
      <c r="W370" s="5">
        <v>10500</v>
      </c>
      <c r="X370" s="5">
        <v>23344.29</v>
      </c>
      <c r="Y370" s="5">
        <v>6285.71</v>
      </c>
      <c r="Z370" s="5">
        <v>0</v>
      </c>
      <c r="AA370" s="5">
        <v>29630</v>
      </c>
    </row>
    <row r="371" spans="1:27" ht="13.2" x14ac:dyDescent="0.25">
      <c r="A371" s="6">
        <v>42653</v>
      </c>
      <c r="B371" s="6">
        <v>42653</v>
      </c>
      <c r="C371" s="4" t="s">
        <v>31</v>
      </c>
      <c r="D371" s="4" t="s">
        <v>654</v>
      </c>
      <c r="E371" s="4" t="s">
        <v>7</v>
      </c>
      <c r="F371" s="4" t="s">
        <v>72</v>
      </c>
      <c r="G371" s="4" t="s">
        <v>38</v>
      </c>
      <c r="H371" s="4" t="s">
        <v>39</v>
      </c>
      <c r="I371" s="4" t="s">
        <v>99</v>
      </c>
      <c r="J371" s="4" t="s">
        <v>75</v>
      </c>
      <c r="K371" s="4" t="s">
        <v>41</v>
      </c>
      <c r="L371" s="5">
        <v>4496.9399999999996</v>
      </c>
      <c r="M371" s="5">
        <v>2753.18</v>
      </c>
      <c r="N371" s="5">
        <v>0</v>
      </c>
      <c r="O371" s="5">
        <v>7250.12</v>
      </c>
      <c r="P371" s="5">
        <v>10290</v>
      </c>
      <c r="Q371" s="5">
        <v>63674</v>
      </c>
      <c r="R371" s="5">
        <v>0</v>
      </c>
      <c r="S371" s="5">
        <v>73964</v>
      </c>
      <c r="T371" s="5">
        <v>41546.160000000003</v>
      </c>
      <c r="U371" s="5">
        <v>4053.84</v>
      </c>
      <c r="V371" s="5">
        <v>0</v>
      </c>
      <c r="W371" s="5">
        <v>45600</v>
      </c>
      <c r="X371" s="5">
        <v>109717.1</v>
      </c>
      <c r="Y371" s="5">
        <v>17097.02</v>
      </c>
      <c r="Z371" s="5">
        <v>0</v>
      </c>
      <c r="AA371" s="5">
        <v>126814.12</v>
      </c>
    </row>
    <row r="372" spans="1:27" ht="13.2" x14ac:dyDescent="0.25">
      <c r="A372" s="6">
        <v>42655</v>
      </c>
      <c r="B372" s="6">
        <v>42655</v>
      </c>
      <c r="C372" s="4" t="s">
        <v>31</v>
      </c>
      <c r="D372" s="4" t="s">
        <v>526</v>
      </c>
      <c r="E372" s="4" t="s">
        <v>7</v>
      </c>
      <c r="F372" s="4" t="s">
        <v>43</v>
      </c>
      <c r="G372" s="4" t="s">
        <v>33</v>
      </c>
      <c r="H372" s="4" t="s">
        <v>235</v>
      </c>
      <c r="I372" s="4" t="s">
        <v>288</v>
      </c>
      <c r="J372" s="4" t="s">
        <v>656</v>
      </c>
      <c r="K372" s="4" t="s">
        <v>36</v>
      </c>
      <c r="L372" s="5">
        <v>12529.78</v>
      </c>
      <c r="M372" s="5">
        <v>920.22</v>
      </c>
      <c r="N372" s="5">
        <v>0</v>
      </c>
      <c r="O372" s="5">
        <v>13450</v>
      </c>
      <c r="P372" s="5">
        <v>12285.16</v>
      </c>
      <c r="Q372" s="5">
        <v>75277.539999999994</v>
      </c>
      <c r="R372" s="5">
        <v>0</v>
      </c>
      <c r="S372" s="5">
        <v>87562.7</v>
      </c>
      <c r="T372" s="5">
        <v>48659.5</v>
      </c>
      <c r="U372" s="5">
        <v>1889.46</v>
      </c>
      <c r="V372" s="5">
        <v>0</v>
      </c>
      <c r="W372" s="5">
        <v>50548.959999999999</v>
      </c>
      <c r="X372" s="5">
        <v>136466.82</v>
      </c>
      <c r="Y372" s="5">
        <v>15094.84</v>
      </c>
      <c r="Z372" s="5">
        <v>0</v>
      </c>
      <c r="AA372" s="5">
        <v>151561.66</v>
      </c>
    </row>
    <row r="373" spans="1:27" ht="13.2" x14ac:dyDescent="0.25">
      <c r="A373" s="6">
        <v>42814</v>
      </c>
      <c r="B373" s="6">
        <v>42814</v>
      </c>
      <c r="C373" s="4" t="s">
        <v>31</v>
      </c>
      <c r="D373" s="4" t="s">
        <v>657</v>
      </c>
      <c r="E373" s="4" t="s">
        <v>7</v>
      </c>
      <c r="F373" s="4" t="s">
        <v>32</v>
      </c>
      <c r="G373" s="4" t="s">
        <v>57</v>
      </c>
      <c r="H373" s="4" t="s">
        <v>79</v>
      </c>
      <c r="I373" s="4" t="s">
        <v>80</v>
      </c>
      <c r="J373" s="4" t="s">
        <v>658</v>
      </c>
      <c r="K373" s="4" t="s">
        <v>36</v>
      </c>
      <c r="L373" s="5">
        <v>3651.61</v>
      </c>
      <c r="M373" s="5">
        <v>1805</v>
      </c>
      <c r="N373" s="5">
        <v>0</v>
      </c>
      <c r="O373" s="5">
        <v>5456.61</v>
      </c>
      <c r="P373" s="5">
        <v>0</v>
      </c>
      <c r="Q373" s="5">
        <v>36781.74</v>
      </c>
      <c r="R373" s="5">
        <v>0</v>
      </c>
      <c r="S373" s="5">
        <v>36781.74</v>
      </c>
      <c r="T373" s="5">
        <v>7194.21</v>
      </c>
      <c r="U373" s="5">
        <v>1462.5</v>
      </c>
      <c r="V373" s="5">
        <v>0</v>
      </c>
      <c r="W373" s="5">
        <v>8656.7099999999991</v>
      </c>
      <c r="X373" s="5">
        <v>47627.56</v>
      </c>
      <c r="Y373" s="5">
        <v>3267.5</v>
      </c>
      <c r="Z373" s="5">
        <v>0</v>
      </c>
      <c r="AA373" s="5">
        <v>50895.06</v>
      </c>
    </row>
    <row r="374" spans="1:27" ht="13.2" x14ac:dyDescent="0.25">
      <c r="A374" s="6">
        <v>42673</v>
      </c>
      <c r="B374" s="6">
        <v>42673</v>
      </c>
      <c r="C374" s="4" t="s">
        <v>31</v>
      </c>
      <c r="D374" s="4" t="s">
        <v>660</v>
      </c>
      <c r="E374" s="4" t="s">
        <v>7</v>
      </c>
      <c r="F374" s="4" t="s">
        <v>32</v>
      </c>
      <c r="G374" s="4" t="s">
        <v>38</v>
      </c>
      <c r="H374" s="4" t="s">
        <v>64</v>
      </c>
      <c r="I374" s="4" t="s">
        <v>103</v>
      </c>
      <c r="J374" s="4" t="s">
        <v>664</v>
      </c>
      <c r="K374" s="4" t="s">
        <v>41</v>
      </c>
      <c r="L374" s="5">
        <v>8476.99</v>
      </c>
      <c r="M374" s="5">
        <v>8023.01</v>
      </c>
      <c r="N374" s="5">
        <v>0</v>
      </c>
      <c r="O374" s="5">
        <v>16500</v>
      </c>
      <c r="P374" s="5">
        <v>0</v>
      </c>
      <c r="Q374" s="5">
        <v>59899.88</v>
      </c>
      <c r="R374" s="5">
        <v>0</v>
      </c>
      <c r="S374" s="5">
        <v>59899.88</v>
      </c>
      <c r="T374" s="5">
        <v>10327.23</v>
      </c>
      <c r="U374" s="5">
        <v>8172.77</v>
      </c>
      <c r="V374" s="5">
        <v>0</v>
      </c>
      <c r="W374" s="5">
        <v>18500</v>
      </c>
      <c r="X374" s="5">
        <v>78704.100000000006</v>
      </c>
      <c r="Y374" s="5">
        <v>16195.78</v>
      </c>
      <c r="Z374" s="5">
        <v>0</v>
      </c>
      <c r="AA374" s="5">
        <v>94899.88</v>
      </c>
    </row>
    <row r="375" spans="1:27" ht="13.2" x14ac:dyDescent="0.25">
      <c r="A375" s="6">
        <v>42695</v>
      </c>
      <c r="B375" s="6">
        <v>42695</v>
      </c>
      <c r="C375" s="4" t="s">
        <v>31</v>
      </c>
      <c r="D375" s="4" t="s">
        <v>597</v>
      </c>
      <c r="E375" s="4" t="s">
        <v>7</v>
      </c>
      <c r="F375" s="4" t="s">
        <v>72</v>
      </c>
      <c r="G375" s="4" t="s">
        <v>57</v>
      </c>
      <c r="H375" s="4" t="s">
        <v>127</v>
      </c>
      <c r="I375" s="4" t="s">
        <v>175</v>
      </c>
      <c r="J375" s="4" t="s">
        <v>97</v>
      </c>
      <c r="K375" s="4" t="s">
        <v>36</v>
      </c>
      <c r="L375" s="5">
        <v>7218.03</v>
      </c>
      <c r="M375" s="5">
        <v>881.97</v>
      </c>
      <c r="N375" s="5">
        <v>0</v>
      </c>
      <c r="O375" s="5">
        <v>8100</v>
      </c>
      <c r="P375" s="5">
        <v>24485.5</v>
      </c>
      <c r="Q375" s="5">
        <v>39233.5</v>
      </c>
      <c r="R375" s="5">
        <v>0</v>
      </c>
      <c r="S375" s="5">
        <v>63719</v>
      </c>
      <c r="T375" s="5">
        <v>13790.54</v>
      </c>
      <c r="U375" s="5">
        <v>6509.46</v>
      </c>
      <c r="V375" s="5">
        <v>0</v>
      </c>
      <c r="W375" s="5">
        <v>20300</v>
      </c>
      <c r="X375" s="5">
        <v>60242.07</v>
      </c>
      <c r="Y375" s="5">
        <v>31876.93</v>
      </c>
      <c r="Z375" s="5">
        <v>0</v>
      </c>
      <c r="AA375" s="5">
        <v>92119</v>
      </c>
    </row>
    <row r="376" spans="1:27" ht="13.2" x14ac:dyDescent="0.25">
      <c r="A376" s="6">
        <v>42692</v>
      </c>
      <c r="B376" s="6">
        <v>42692</v>
      </c>
      <c r="C376" s="4" t="s">
        <v>31</v>
      </c>
      <c r="D376" s="4" t="s">
        <v>476</v>
      </c>
      <c r="E376" s="4" t="s">
        <v>7</v>
      </c>
      <c r="F376" s="4" t="s">
        <v>72</v>
      </c>
      <c r="G376" s="4" t="s">
        <v>60</v>
      </c>
      <c r="H376" s="4" t="s">
        <v>61</v>
      </c>
      <c r="I376" s="4" t="s">
        <v>218</v>
      </c>
      <c r="J376" s="4" t="s">
        <v>133</v>
      </c>
      <c r="K376" s="4" t="s">
        <v>36</v>
      </c>
      <c r="L376" s="5">
        <v>16391.89</v>
      </c>
      <c r="M376" s="5">
        <v>229.72</v>
      </c>
      <c r="N376" s="5">
        <v>0</v>
      </c>
      <c r="O376" s="5">
        <v>16621.61</v>
      </c>
      <c r="P376" s="5">
        <v>245.51</v>
      </c>
      <c r="Q376" s="5">
        <v>81426.490000000005</v>
      </c>
      <c r="R376" s="5">
        <v>0</v>
      </c>
      <c r="S376" s="5">
        <v>81672</v>
      </c>
      <c r="T376" s="5">
        <v>66625.990000000005</v>
      </c>
      <c r="U376" s="5">
        <v>322.2</v>
      </c>
      <c r="V376" s="5">
        <v>0</v>
      </c>
      <c r="W376" s="5">
        <v>66948.19</v>
      </c>
      <c r="X376" s="5">
        <v>164444.37</v>
      </c>
      <c r="Y376" s="5">
        <v>797.43</v>
      </c>
      <c r="Z376" s="5">
        <v>0</v>
      </c>
      <c r="AA376" s="5">
        <v>165241.79999999999</v>
      </c>
    </row>
    <row r="377" spans="1:27" ht="13.2" x14ac:dyDescent="0.25">
      <c r="A377" s="6">
        <v>42690</v>
      </c>
      <c r="B377" s="6">
        <v>42690</v>
      </c>
      <c r="C377" s="4" t="s">
        <v>31</v>
      </c>
      <c r="D377" s="4" t="s">
        <v>331</v>
      </c>
      <c r="E377" s="4" t="s">
        <v>7</v>
      </c>
      <c r="F377" s="4" t="s">
        <v>72</v>
      </c>
      <c r="G377" s="4" t="s">
        <v>57</v>
      </c>
      <c r="H377" s="4" t="s">
        <v>666</v>
      </c>
      <c r="I377" s="4" t="s">
        <v>667</v>
      </c>
      <c r="J377" s="4" t="s">
        <v>668</v>
      </c>
      <c r="K377" s="4" t="s">
        <v>36</v>
      </c>
      <c r="L377" s="5">
        <v>8571.33</v>
      </c>
      <c r="M377" s="5">
        <v>15453.67</v>
      </c>
      <c r="N377" s="5">
        <v>0</v>
      </c>
      <c r="O377" s="5">
        <v>24025</v>
      </c>
      <c r="P377" s="5">
        <v>8228.89</v>
      </c>
      <c r="Q377" s="5">
        <v>102642.11</v>
      </c>
      <c r="R377" s="5">
        <v>0</v>
      </c>
      <c r="S377" s="5">
        <v>110871</v>
      </c>
      <c r="T377" s="5">
        <v>92322.84</v>
      </c>
      <c r="U377" s="5">
        <v>13177.16</v>
      </c>
      <c r="V377" s="5">
        <v>0</v>
      </c>
      <c r="W377" s="5">
        <v>105500</v>
      </c>
      <c r="X377" s="5">
        <v>203536.28</v>
      </c>
      <c r="Y377" s="5">
        <v>36859.72</v>
      </c>
      <c r="Z377" s="5">
        <v>0</v>
      </c>
      <c r="AA377" s="5">
        <v>240396</v>
      </c>
    </row>
    <row r="378" spans="1:27" ht="13.2" x14ac:dyDescent="0.25">
      <c r="A378" s="6">
        <v>42704</v>
      </c>
      <c r="B378" s="6">
        <v>42704</v>
      </c>
      <c r="C378" s="4" t="s">
        <v>31</v>
      </c>
      <c r="D378" s="4" t="s">
        <v>662</v>
      </c>
      <c r="E378" s="4" t="s">
        <v>7</v>
      </c>
      <c r="F378" s="4" t="s">
        <v>32</v>
      </c>
      <c r="G378" s="4" t="s">
        <v>60</v>
      </c>
      <c r="H378" s="4" t="s">
        <v>61</v>
      </c>
      <c r="I378" s="4" t="s">
        <v>77</v>
      </c>
      <c r="J378" s="4" t="s">
        <v>360</v>
      </c>
      <c r="K378" s="4" t="s">
        <v>36</v>
      </c>
      <c r="L378" s="5">
        <v>3823.58</v>
      </c>
      <c r="M378" s="5">
        <v>4019.03</v>
      </c>
      <c r="N378" s="5">
        <v>0</v>
      </c>
      <c r="O378" s="5">
        <v>7842.61</v>
      </c>
      <c r="P378" s="5">
        <v>6357.69</v>
      </c>
      <c r="Q378" s="5">
        <v>73642.31</v>
      </c>
      <c r="R378" s="5">
        <v>0</v>
      </c>
      <c r="S378" s="5">
        <v>80000</v>
      </c>
      <c r="T378" s="5">
        <v>398.09</v>
      </c>
      <c r="U378" s="5">
        <v>2101.91</v>
      </c>
      <c r="V378" s="5">
        <v>0</v>
      </c>
      <c r="W378" s="5">
        <v>2500</v>
      </c>
      <c r="X378" s="5">
        <v>77863.98</v>
      </c>
      <c r="Y378" s="5">
        <v>12478.63</v>
      </c>
      <c r="Z378" s="5">
        <v>0</v>
      </c>
      <c r="AA378" s="5">
        <v>90342.61</v>
      </c>
    </row>
    <row r="379" spans="1:27" ht="13.2" x14ac:dyDescent="0.25">
      <c r="A379" s="6">
        <v>42711</v>
      </c>
      <c r="B379" s="6">
        <v>42711</v>
      </c>
      <c r="C379" s="4" t="s">
        <v>31</v>
      </c>
      <c r="D379" s="4" t="s">
        <v>662</v>
      </c>
      <c r="E379" s="4" t="s">
        <v>7</v>
      </c>
      <c r="F379" s="4" t="s">
        <v>32</v>
      </c>
      <c r="G379" s="4" t="s">
        <v>60</v>
      </c>
      <c r="H379" s="4" t="s">
        <v>61</v>
      </c>
      <c r="I379" s="4" t="s">
        <v>141</v>
      </c>
      <c r="J379" s="4" t="s">
        <v>142</v>
      </c>
      <c r="K379" s="4" t="s">
        <v>36</v>
      </c>
      <c r="L379" s="5">
        <v>5984.24</v>
      </c>
      <c r="M379" s="5">
        <v>842.61</v>
      </c>
      <c r="N379" s="5">
        <v>0</v>
      </c>
      <c r="O379" s="5">
        <v>6826.85</v>
      </c>
      <c r="P379" s="5">
        <v>2399.3200000000002</v>
      </c>
      <c r="Q379" s="5">
        <v>79357.75</v>
      </c>
      <c r="R379" s="5">
        <v>0</v>
      </c>
      <c r="S379" s="5">
        <v>81757.070000000007</v>
      </c>
      <c r="T379" s="5">
        <v>5503.55</v>
      </c>
      <c r="U379" s="5">
        <v>132</v>
      </c>
      <c r="V379" s="5">
        <v>0</v>
      </c>
      <c r="W379" s="5">
        <v>5635.55</v>
      </c>
      <c r="X379" s="5">
        <v>90845.54</v>
      </c>
      <c r="Y379" s="5">
        <v>3373.93</v>
      </c>
      <c r="Z379" s="5">
        <v>0</v>
      </c>
      <c r="AA379" s="5">
        <v>94219.47</v>
      </c>
    </row>
    <row r="380" spans="1:27" ht="13.2" x14ac:dyDescent="0.25">
      <c r="A380" s="6">
        <v>42752</v>
      </c>
      <c r="B380" s="6">
        <v>42752</v>
      </c>
      <c r="C380" s="4" t="s">
        <v>31</v>
      </c>
      <c r="D380" s="4" t="s">
        <v>671</v>
      </c>
      <c r="E380" s="4" t="s">
        <v>7</v>
      </c>
      <c r="F380" s="4" t="s">
        <v>72</v>
      </c>
      <c r="G380" s="4" t="s">
        <v>38</v>
      </c>
      <c r="H380" s="4" t="s">
        <v>39</v>
      </c>
      <c r="I380" s="4" t="s">
        <v>155</v>
      </c>
      <c r="J380" s="4" t="s">
        <v>75</v>
      </c>
      <c r="K380" s="4" t="s">
        <v>41</v>
      </c>
      <c r="L380" s="5">
        <v>5568.99</v>
      </c>
      <c r="M380" s="5">
        <v>1096.75</v>
      </c>
      <c r="N380" s="5">
        <v>0</v>
      </c>
      <c r="O380" s="5">
        <v>6665.74</v>
      </c>
      <c r="P380" s="5">
        <v>12812.02</v>
      </c>
      <c r="Q380" s="5">
        <v>27187.98</v>
      </c>
      <c r="R380" s="5">
        <v>0</v>
      </c>
      <c r="S380" s="5">
        <v>40000</v>
      </c>
      <c r="T380" s="5">
        <v>1737.8</v>
      </c>
      <c r="U380" s="5">
        <v>3262.2</v>
      </c>
      <c r="V380" s="5">
        <v>0</v>
      </c>
      <c r="W380" s="5">
        <v>5000</v>
      </c>
      <c r="X380" s="5">
        <v>34494.769999999997</v>
      </c>
      <c r="Y380" s="5">
        <v>17170.97</v>
      </c>
      <c r="Z380" s="5">
        <v>0</v>
      </c>
      <c r="AA380" s="5">
        <v>51665.74</v>
      </c>
    </row>
    <row r="381" spans="1:27" ht="13.2" x14ac:dyDescent="0.25">
      <c r="A381" s="6">
        <v>42720</v>
      </c>
      <c r="B381" s="6">
        <v>42720</v>
      </c>
      <c r="C381" s="4" t="s">
        <v>31</v>
      </c>
      <c r="D381" s="4" t="s">
        <v>544</v>
      </c>
      <c r="E381" s="4" t="s">
        <v>7</v>
      </c>
      <c r="F381" s="4" t="s">
        <v>32</v>
      </c>
      <c r="G381" s="4" t="s">
        <v>38</v>
      </c>
      <c r="H381" s="4" t="s">
        <v>39</v>
      </c>
      <c r="I381" s="4" t="s">
        <v>50</v>
      </c>
      <c r="J381" s="4" t="s">
        <v>75</v>
      </c>
      <c r="K381" s="4" t="s">
        <v>41</v>
      </c>
      <c r="L381" s="5">
        <v>8920.49</v>
      </c>
      <c r="M381" s="5">
        <v>11579.51</v>
      </c>
      <c r="N381" s="5">
        <v>0</v>
      </c>
      <c r="O381" s="5">
        <v>20500</v>
      </c>
      <c r="P381" s="5">
        <v>59090.91</v>
      </c>
      <c r="Q381" s="5">
        <v>103331.22</v>
      </c>
      <c r="R381" s="5">
        <v>0</v>
      </c>
      <c r="S381" s="5">
        <v>162422.13</v>
      </c>
      <c r="T381" s="5">
        <v>62433.33</v>
      </c>
      <c r="U381" s="5">
        <v>6066.67</v>
      </c>
      <c r="V381" s="5">
        <v>0</v>
      </c>
      <c r="W381" s="5">
        <v>68500</v>
      </c>
      <c r="X381" s="5">
        <v>174685.04</v>
      </c>
      <c r="Y381" s="5">
        <v>76737.09</v>
      </c>
      <c r="Z381" s="5">
        <v>0</v>
      </c>
      <c r="AA381" s="5">
        <v>251422.13</v>
      </c>
    </row>
    <row r="382" spans="1:27" ht="13.2" x14ac:dyDescent="0.25">
      <c r="A382" s="6">
        <v>42712</v>
      </c>
      <c r="B382" s="6">
        <v>42712</v>
      </c>
      <c r="C382" s="4" t="s">
        <v>31</v>
      </c>
      <c r="D382" s="4" t="s">
        <v>628</v>
      </c>
      <c r="E382" s="4" t="s">
        <v>7</v>
      </c>
      <c r="F382" s="4" t="s">
        <v>72</v>
      </c>
      <c r="G382" s="4" t="s">
        <v>38</v>
      </c>
      <c r="H382" s="4" t="s">
        <v>64</v>
      </c>
      <c r="I382" s="4" t="s">
        <v>117</v>
      </c>
      <c r="J382" s="4" t="s">
        <v>674</v>
      </c>
      <c r="K382" s="4" t="s">
        <v>41</v>
      </c>
      <c r="L382" s="5">
        <v>2949.24</v>
      </c>
      <c r="M382" s="5">
        <v>4150.76</v>
      </c>
      <c r="N382" s="5">
        <v>0</v>
      </c>
      <c r="O382" s="5">
        <v>7100</v>
      </c>
      <c r="P382" s="5">
        <v>417.57</v>
      </c>
      <c r="Q382" s="5">
        <v>26205.71</v>
      </c>
      <c r="R382" s="5">
        <v>0</v>
      </c>
      <c r="S382" s="5">
        <v>26623.279999999999</v>
      </c>
      <c r="T382" s="5">
        <v>4335.3999999999996</v>
      </c>
      <c r="U382" s="5">
        <v>10164.6</v>
      </c>
      <c r="V382" s="5">
        <v>0</v>
      </c>
      <c r="W382" s="5">
        <v>14500</v>
      </c>
      <c r="X382" s="5">
        <v>33490.35</v>
      </c>
      <c r="Y382" s="5">
        <v>14732.93</v>
      </c>
      <c r="Z382" s="5">
        <v>0</v>
      </c>
      <c r="AA382" s="5">
        <v>48223.28</v>
      </c>
    </row>
    <row r="383" spans="1:27" ht="13.2" x14ac:dyDescent="0.25">
      <c r="A383" s="6">
        <v>42714</v>
      </c>
      <c r="B383" s="6">
        <v>42714</v>
      </c>
      <c r="C383" s="4" t="s">
        <v>31</v>
      </c>
      <c r="D383" s="4" t="s">
        <v>628</v>
      </c>
      <c r="E383" s="4" t="s">
        <v>7</v>
      </c>
      <c r="F383" s="4" t="s">
        <v>72</v>
      </c>
      <c r="G383" s="4" t="s">
        <v>38</v>
      </c>
      <c r="H383" s="4" t="s">
        <v>39</v>
      </c>
      <c r="I383" s="4" t="s">
        <v>155</v>
      </c>
      <c r="J383" s="4" t="s">
        <v>42</v>
      </c>
      <c r="K383" s="4" t="s">
        <v>41</v>
      </c>
      <c r="L383" s="5">
        <v>25823.14</v>
      </c>
      <c r="M383" s="5">
        <v>1676.86</v>
      </c>
      <c r="N383" s="5">
        <v>0</v>
      </c>
      <c r="O383" s="5">
        <v>27500</v>
      </c>
      <c r="P383" s="5">
        <v>6162</v>
      </c>
      <c r="Q383" s="5">
        <v>97759.72</v>
      </c>
      <c r="R383" s="5">
        <v>0</v>
      </c>
      <c r="S383" s="5">
        <v>103921.72</v>
      </c>
      <c r="T383" s="5">
        <v>65558.27</v>
      </c>
      <c r="U383" s="5">
        <v>4941.7299999999996</v>
      </c>
      <c r="V383" s="5">
        <v>0</v>
      </c>
      <c r="W383" s="5">
        <v>70500</v>
      </c>
      <c r="X383" s="5">
        <v>189141.13</v>
      </c>
      <c r="Y383" s="5">
        <v>12780.59</v>
      </c>
      <c r="Z383" s="5">
        <v>0</v>
      </c>
      <c r="AA383" s="5">
        <v>201921.72</v>
      </c>
    </row>
    <row r="384" spans="1:27" ht="13.2" x14ac:dyDescent="0.25">
      <c r="A384" s="6">
        <v>42719</v>
      </c>
      <c r="B384" s="6">
        <v>42719</v>
      </c>
      <c r="C384" s="4" t="s">
        <v>31</v>
      </c>
      <c r="D384" s="4" t="s">
        <v>628</v>
      </c>
      <c r="E384" s="4" t="s">
        <v>7</v>
      </c>
      <c r="F384" s="4" t="s">
        <v>32</v>
      </c>
      <c r="G384" s="4" t="s">
        <v>57</v>
      </c>
      <c r="H384" s="4" t="s">
        <v>58</v>
      </c>
      <c r="I384" s="4" t="s">
        <v>59</v>
      </c>
      <c r="J384" s="4" t="s">
        <v>228</v>
      </c>
      <c r="K384" s="4" t="s">
        <v>36</v>
      </c>
      <c r="L384" s="5">
        <v>14402.05</v>
      </c>
      <c r="M384" s="5">
        <v>1202.06</v>
      </c>
      <c r="N384" s="5">
        <v>0</v>
      </c>
      <c r="O384" s="5">
        <v>15604.11</v>
      </c>
      <c r="P384" s="5">
        <v>7554.8</v>
      </c>
      <c r="Q384" s="5">
        <v>53712.59</v>
      </c>
      <c r="R384" s="5">
        <v>0</v>
      </c>
      <c r="S384" s="5">
        <v>61267.39</v>
      </c>
      <c r="T384" s="5">
        <v>50954.33</v>
      </c>
      <c r="U384" s="5">
        <v>17177.11</v>
      </c>
      <c r="V384" s="5">
        <v>0</v>
      </c>
      <c r="W384" s="5">
        <v>68131.44</v>
      </c>
      <c r="X384" s="5">
        <v>119068.97</v>
      </c>
      <c r="Y384" s="5">
        <v>25933.97</v>
      </c>
      <c r="Z384" s="5">
        <v>0</v>
      </c>
      <c r="AA384" s="5">
        <v>145002.94</v>
      </c>
    </row>
    <row r="385" spans="1:27" ht="13.2" x14ac:dyDescent="0.25">
      <c r="A385" s="6">
        <v>42716</v>
      </c>
      <c r="B385" s="6">
        <v>42716</v>
      </c>
      <c r="C385" s="4" t="s">
        <v>31</v>
      </c>
      <c r="D385" s="4" t="s">
        <v>675</v>
      </c>
      <c r="E385" s="4" t="s">
        <v>7</v>
      </c>
      <c r="F385" s="4" t="s">
        <v>32</v>
      </c>
      <c r="G385" s="4" t="s">
        <v>38</v>
      </c>
      <c r="H385" s="4" t="s">
        <v>39</v>
      </c>
      <c r="I385" s="4" t="s">
        <v>50</v>
      </c>
      <c r="J385" s="4" t="s">
        <v>42</v>
      </c>
      <c r="K385" s="4" t="s">
        <v>41</v>
      </c>
      <c r="L385" s="5">
        <v>4554.3100000000004</v>
      </c>
      <c r="M385" s="5">
        <v>703.59</v>
      </c>
      <c r="N385" s="5">
        <v>0</v>
      </c>
      <c r="O385" s="5">
        <v>5257.9</v>
      </c>
      <c r="P385" s="5">
        <v>1957.57</v>
      </c>
      <c r="Q385" s="5">
        <v>27497.55</v>
      </c>
      <c r="R385" s="5">
        <v>0</v>
      </c>
      <c r="S385" s="5">
        <v>29455.119999999999</v>
      </c>
      <c r="T385" s="5">
        <v>6845.93</v>
      </c>
      <c r="U385" s="5">
        <v>754.07</v>
      </c>
      <c r="V385" s="5">
        <v>0</v>
      </c>
      <c r="W385" s="5">
        <v>7600</v>
      </c>
      <c r="X385" s="5">
        <v>38897.79</v>
      </c>
      <c r="Y385" s="5">
        <v>3415.23</v>
      </c>
      <c r="Z385" s="5">
        <v>0</v>
      </c>
      <c r="AA385" s="5">
        <v>42313.02</v>
      </c>
    </row>
    <row r="386" spans="1:27" ht="13.2" x14ac:dyDescent="0.25">
      <c r="A386" s="6">
        <v>42798</v>
      </c>
      <c r="B386" s="6">
        <v>42798</v>
      </c>
      <c r="C386" s="4" t="s">
        <v>31</v>
      </c>
      <c r="D386" s="4" t="s">
        <v>677</v>
      </c>
      <c r="E386" s="4" t="s">
        <v>7</v>
      </c>
      <c r="F386" s="4" t="s">
        <v>72</v>
      </c>
      <c r="G386" s="4" t="s">
        <v>57</v>
      </c>
      <c r="H386" s="4" t="s">
        <v>127</v>
      </c>
      <c r="I386" s="4" t="s">
        <v>681</v>
      </c>
      <c r="J386" s="4" t="s">
        <v>357</v>
      </c>
      <c r="K386" s="4" t="s">
        <v>36</v>
      </c>
      <c r="L386" s="5">
        <v>4876.6499999999996</v>
      </c>
      <c r="M386" s="5">
        <v>1142.75</v>
      </c>
      <c r="N386" s="5">
        <v>0</v>
      </c>
      <c r="O386" s="5">
        <v>6019.4</v>
      </c>
      <c r="P386" s="5">
        <v>5000</v>
      </c>
      <c r="Q386" s="5">
        <v>0</v>
      </c>
      <c r="R386" s="5">
        <v>0</v>
      </c>
      <c r="S386" s="5">
        <v>5000</v>
      </c>
      <c r="T386" s="5">
        <v>1299.6300000000001</v>
      </c>
      <c r="U386" s="5">
        <v>3700.37</v>
      </c>
      <c r="V386" s="5">
        <v>0</v>
      </c>
      <c r="W386" s="5">
        <v>5000</v>
      </c>
      <c r="X386" s="5">
        <v>6176.28</v>
      </c>
      <c r="Y386" s="5">
        <v>9843.1200000000008</v>
      </c>
      <c r="Z386" s="5">
        <v>0</v>
      </c>
      <c r="AA386" s="5">
        <v>16019.4</v>
      </c>
    </row>
    <row r="387" spans="1:27" ht="13.2" x14ac:dyDescent="0.25">
      <c r="A387" s="6">
        <v>42972</v>
      </c>
      <c r="B387" s="6">
        <v>42972</v>
      </c>
      <c r="C387" s="4" t="s">
        <v>31</v>
      </c>
      <c r="D387" s="4" t="s">
        <v>587</v>
      </c>
      <c r="E387" s="4" t="s">
        <v>7</v>
      </c>
      <c r="F387" s="4" t="s">
        <v>32</v>
      </c>
      <c r="G387" s="4" t="s">
        <v>38</v>
      </c>
      <c r="H387" s="4" t="s">
        <v>39</v>
      </c>
      <c r="I387" s="4" t="s">
        <v>50</v>
      </c>
      <c r="J387" s="4" t="s">
        <v>42</v>
      </c>
      <c r="K387" s="4" t="s">
        <v>41</v>
      </c>
      <c r="L387" s="5">
        <v>48.8</v>
      </c>
      <c r="M387" s="5">
        <v>2901.2</v>
      </c>
      <c r="N387" s="5">
        <v>0</v>
      </c>
      <c r="O387" s="5">
        <v>2950</v>
      </c>
      <c r="P387" s="5">
        <v>1800</v>
      </c>
      <c r="Q387" s="5">
        <v>0</v>
      </c>
      <c r="R387" s="5">
        <v>0</v>
      </c>
      <c r="S387" s="5">
        <v>1800</v>
      </c>
      <c r="T387" s="5">
        <v>531.11</v>
      </c>
      <c r="U387" s="5">
        <v>2968.89</v>
      </c>
      <c r="V387" s="5">
        <v>0</v>
      </c>
      <c r="W387" s="5">
        <v>3500</v>
      </c>
      <c r="X387" s="5">
        <v>579.91</v>
      </c>
      <c r="Y387" s="5">
        <v>7670.09</v>
      </c>
      <c r="Z387" s="5">
        <v>0</v>
      </c>
      <c r="AA387" s="5">
        <v>8250</v>
      </c>
    </row>
    <row r="388" spans="1:27" ht="13.2" x14ac:dyDescent="0.25">
      <c r="A388" s="6">
        <v>42753</v>
      </c>
      <c r="B388" s="6">
        <v>42753</v>
      </c>
      <c r="C388" s="4" t="s">
        <v>31</v>
      </c>
      <c r="D388" s="4" t="s">
        <v>683</v>
      </c>
      <c r="E388" s="4" t="s">
        <v>7</v>
      </c>
      <c r="F388" s="4" t="s">
        <v>43</v>
      </c>
      <c r="G388" s="4" t="s">
        <v>60</v>
      </c>
      <c r="H388" s="4" t="s">
        <v>61</v>
      </c>
      <c r="I388" s="4" t="s">
        <v>221</v>
      </c>
      <c r="J388" s="4" t="s">
        <v>63</v>
      </c>
      <c r="K388" s="4" t="s">
        <v>36</v>
      </c>
      <c r="L388" s="5">
        <v>19125.11</v>
      </c>
      <c r="M388" s="5">
        <v>3223.38</v>
      </c>
      <c r="N388" s="5">
        <v>0</v>
      </c>
      <c r="O388" s="5">
        <v>22348.49</v>
      </c>
      <c r="P388" s="5">
        <v>550</v>
      </c>
      <c r="Q388" s="5">
        <v>92624.88</v>
      </c>
      <c r="R388" s="5">
        <v>0</v>
      </c>
      <c r="S388" s="5">
        <v>93174.88</v>
      </c>
      <c r="T388" s="5">
        <v>67287.44</v>
      </c>
      <c r="U388" s="5">
        <v>8512.6</v>
      </c>
      <c r="V388" s="5">
        <v>0</v>
      </c>
      <c r="W388" s="5">
        <v>75800.039999999994</v>
      </c>
      <c r="X388" s="5">
        <v>179037.43</v>
      </c>
      <c r="Y388" s="5">
        <v>12285.98</v>
      </c>
      <c r="Z388" s="5">
        <v>0</v>
      </c>
      <c r="AA388" s="5">
        <v>191323.41</v>
      </c>
    </row>
    <row r="389" spans="1:27" ht="13.2" x14ac:dyDescent="0.25">
      <c r="A389" s="6">
        <v>42739</v>
      </c>
      <c r="B389" s="6">
        <v>42739</v>
      </c>
      <c r="C389" s="4" t="s">
        <v>31</v>
      </c>
      <c r="D389" s="4" t="s">
        <v>684</v>
      </c>
      <c r="E389" s="4" t="s">
        <v>7</v>
      </c>
      <c r="F389" s="4" t="s">
        <v>72</v>
      </c>
      <c r="G389" s="4" t="s">
        <v>38</v>
      </c>
      <c r="H389" s="4" t="s">
        <v>39</v>
      </c>
      <c r="I389" s="4" t="s">
        <v>99</v>
      </c>
      <c r="J389" s="4" t="s">
        <v>42</v>
      </c>
      <c r="K389" s="4" t="s">
        <v>41</v>
      </c>
      <c r="L389" s="5">
        <v>1258.1600000000001</v>
      </c>
      <c r="M389" s="5">
        <v>1691.84</v>
      </c>
      <c r="N389" s="5">
        <v>0</v>
      </c>
      <c r="O389" s="5">
        <v>2950</v>
      </c>
      <c r="P389" s="5">
        <v>11829.34</v>
      </c>
      <c r="Q389" s="5">
        <v>6332.66</v>
      </c>
      <c r="R389" s="5">
        <v>0</v>
      </c>
      <c r="S389" s="5">
        <v>18162</v>
      </c>
      <c r="T389" s="5">
        <v>2456.4899999999998</v>
      </c>
      <c r="U389" s="5">
        <v>2043.51</v>
      </c>
      <c r="V389" s="5">
        <v>0</v>
      </c>
      <c r="W389" s="5">
        <v>4500</v>
      </c>
      <c r="X389" s="5">
        <v>10047.31</v>
      </c>
      <c r="Y389" s="5">
        <v>15564.69</v>
      </c>
      <c r="Z389" s="5">
        <v>0</v>
      </c>
      <c r="AA389" s="5">
        <v>25612</v>
      </c>
    </row>
    <row r="390" spans="1:27" ht="13.2" x14ac:dyDescent="0.25">
      <c r="A390" s="6">
        <v>42763</v>
      </c>
      <c r="B390" s="6">
        <v>42763</v>
      </c>
      <c r="C390" s="4" t="s">
        <v>31</v>
      </c>
      <c r="D390" s="4" t="s">
        <v>651</v>
      </c>
      <c r="E390" s="4" t="s">
        <v>7</v>
      </c>
      <c r="F390" s="4" t="s">
        <v>72</v>
      </c>
      <c r="G390" s="4" t="s">
        <v>38</v>
      </c>
      <c r="H390" s="4" t="s">
        <v>39</v>
      </c>
      <c r="I390" s="4" t="s">
        <v>155</v>
      </c>
      <c r="J390" s="4" t="s">
        <v>42</v>
      </c>
      <c r="K390" s="4" t="s">
        <v>41</v>
      </c>
      <c r="L390" s="5">
        <v>7598.78</v>
      </c>
      <c r="M390" s="5">
        <v>1494.62</v>
      </c>
      <c r="N390" s="5">
        <v>0</v>
      </c>
      <c r="O390" s="5">
        <v>9093.4</v>
      </c>
      <c r="P390" s="5">
        <v>6443.85</v>
      </c>
      <c r="Q390" s="5">
        <v>61147.86</v>
      </c>
      <c r="R390" s="5">
        <v>0</v>
      </c>
      <c r="S390" s="5">
        <v>67591.710000000006</v>
      </c>
      <c r="T390" s="5">
        <v>33359.57</v>
      </c>
      <c r="U390" s="5">
        <v>0</v>
      </c>
      <c r="V390" s="5">
        <v>0</v>
      </c>
      <c r="W390" s="5">
        <v>33359.57</v>
      </c>
      <c r="X390" s="5">
        <v>102106.21</v>
      </c>
      <c r="Y390" s="5">
        <v>7938.47</v>
      </c>
      <c r="Z390" s="5">
        <v>0</v>
      </c>
      <c r="AA390" s="5">
        <v>110044.68</v>
      </c>
    </row>
    <row r="391" spans="1:27" ht="13.2" x14ac:dyDescent="0.25">
      <c r="A391" s="6">
        <v>42756</v>
      </c>
      <c r="B391" s="6">
        <v>42756</v>
      </c>
      <c r="C391" s="4" t="s">
        <v>31</v>
      </c>
      <c r="D391" s="4" t="s">
        <v>672</v>
      </c>
      <c r="E391" s="4" t="s">
        <v>7</v>
      </c>
      <c r="F391" s="4" t="s">
        <v>32</v>
      </c>
      <c r="G391" s="4" t="s">
        <v>60</v>
      </c>
      <c r="H391" s="4" t="s">
        <v>61</v>
      </c>
      <c r="I391" s="4" t="s">
        <v>132</v>
      </c>
      <c r="J391" s="4" t="s">
        <v>142</v>
      </c>
      <c r="K391" s="4" t="s">
        <v>36</v>
      </c>
      <c r="L391" s="5">
        <v>4892.54</v>
      </c>
      <c r="M391" s="5">
        <v>28107.46</v>
      </c>
      <c r="N391" s="5">
        <v>0</v>
      </c>
      <c r="O391" s="5">
        <v>33000</v>
      </c>
      <c r="P391" s="5">
        <v>101325.14</v>
      </c>
      <c r="Q391" s="5">
        <v>90070.25</v>
      </c>
      <c r="R391" s="5">
        <v>0</v>
      </c>
      <c r="S391" s="5">
        <v>191395.39</v>
      </c>
      <c r="T391" s="5">
        <v>23771.23</v>
      </c>
      <c r="U391" s="5">
        <v>47728.77</v>
      </c>
      <c r="V391" s="5">
        <v>0</v>
      </c>
      <c r="W391" s="5">
        <v>71500</v>
      </c>
      <c r="X391" s="5">
        <v>118734.02</v>
      </c>
      <c r="Y391" s="5">
        <v>177161.37</v>
      </c>
      <c r="Z391" s="5">
        <v>0</v>
      </c>
      <c r="AA391" s="5">
        <v>295895.39</v>
      </c>
    </row>
    <row r="392" spans="1:27" ht="13.2" x14ac:dyDescent="0.25">
      <c r="A392" s="6">
        <v>42766</v>
      </c>
      <c r="B392" s="6">
        <v>42766</v>
      </c>
      <c r="C392" s="4" t="s">
        <v>31</v>
      </c>
      <c r="D392" s="4" t="s">
        <v>545</v>
      </c>
      <c r="E392" s="4" t="s">
        <v>7</v>
      </c>
      <c r="F392" s="4" t="s">
        <v>32</v>
      </c>
      <c r="G392" s="4" t="s">
        <v>73</v>
      </c>
      <c r="H392" s="4" t="s">
        <v>87</v>
      </c>
      <c r="I392" s="4" t="s">
        <v>88</v>
      </c>
      <c r="J392" s="4" t="s">
        <v>71</v>
      </c>
      <c r="K392" s="4" t="s">
        <v>36</v>
      </c>
      <c r="L392" s="5">
        <v>10349.51</v>
      </c>
      <c r="M392" s="5">
        <v>3131.88</v>
      </c>
      <c r="N392" s="5">
        <v>0</v>
      </c>
      <c r="O392" s="5">
        <v>13481.39</v>
      </c>
      <c r="P392" s="5">
        <v>37000</v>
      </c>
      <c r="Q392" s="5">
        <v>6399.55</v>
      </c>
      <c r="R392" s="5">
        <v>0</v>
      </c>
      <c r="S392" s="5">
        <v>43399.55</v>
      </c>
      <c r="T392" s="5">
        <v>7961.56</v>
      </c>
      <c r="U392" s="5">
        <v>5000</v>
      </c>
      <c r="V392" s="5">
        <v>0</v>
      </c>
      <c r="W392" s="5">
        <v>12961.56</v>
      </c>
      <c r="X392" s="5">
        <v>24710.62</v>
      </c>
      <c r="Y392" s="5">
        <v>45131.88</v>
      </c>
      <c r="Z392" s="5">
        <v>0</v>
      </c>
      <c r="AA392" s="5">
        <v>69842.5</v>
      </c>
    </row>
    <row r="393" spans="1:27" ht="13.2" x14ac:dyDescent="0.25">
      <c r="A393" s="6">
        <v>42785</v>
      </c>
      <c r="B393" s="6">
        <v>42785</v>
      </c>
      <c r="C393" s="4" t="s">
        <v>31</v>
      </c>
      <c r="D393" s="4" t="s">
        <v>679</v>
      </c>
      <c r="E393" s="4" t="s">
        <v>7</v>
      </c>
      <c r="F393" s="4" t="s">
        <v>72</v>
      </c>
      <c r="G393" s="4" t="s">
        <v>38</v>
      </c>
      <c r="H393" s="4" t="s">
        <v>39</v>
      </c>
      <c r="I393" s="4" t="s">
        <v>48</v>
      </c>
      <c r="J393" s="4" t="s">
        <v>75</v>
      </c>
      <c r="K393" s="4" t="s">
        <v>41</v>
      </c>
      <c r="L393" s="5">
        <v>2479.4499999999998</v>
      </c>
      <c r="M393" s="5">
        <v>1020.55</v>
      </c>
      <c r="N393" s="5">
        <v>0</v>
      </c>
      <c r="O393" s="5">
        <v>3500</v>
      </c>
      <c r="P393" s="5">
        <v>5619.26</v>
      </c>
      <c r="Q393" s="5">
        <v>0</v>
      </c>
      <c r="R393" s="5">
        <v>0</v>
      </c>
      <c r="S393" s="5">
        <v>5619.26</v>
      </c>
      <c r="T393" s="5">
        <v>2748.56</v>
      </c>
      <c r="U393" s="5">
        <v>4751.4399999999996</v>
      </c>
      <c r="V393" s="5">
        <v>0</v>
      </c>
      <c r="W393" s="5">
        <v>7500</v>
      </c>
      <c r="X393" s="5">
        <v>5228.01</v>
      </c>
      <c r="Y393" s="5">
        <v>11391.25</v>
      </c>
      <c r="Z393" s="5">
        <v>0</v>
      </c>
      <c r="AA393" s="5">
        <v>16619.259999999998</v>
      </c>
    </row>
    <row r="394" spans="1:27" ht="13.2" x14ac:dyDescent="0.25">
      <c r="A394" s="6">
        <v>42780</v>
      </c>
      <c r="B394" s="6">
        <v>42780</v>
      </c>
      <c r="C394" s="4" t="s">
        <v>31</v>
      </c>
      <c r="D394" s="4" t="s">
        <v>680</v>
      </c>
      <c r="E394" s="4" t="s">
        <v>7</v>
      </c>
      <c r="F394" s="4" t="s">
        <v>72</v>
      </c>
      <c r="G394" s="4" t="s">
        <v>38</v>
      </c>
      <c r="H394" s="4" t="s">
        <v>39</v>
      </c>
      <c r="I394" s="4" t="s">
        <v>99</v>
      </c>
      <c r="J394" s="4" t="s">
        <v>75</v>
      </c>
      <c r="K394" s="4" t="s">
        <v>41</v>
      </c>
      <c r="L394" s="5">
        <v>65.650000000000006</v>
      </c>
      <c r="M394" s="5">
        <v>4884.3500000000004</v>
      </c>
      <c r="N394" s="5">
        <v>0</v>
      </c>
      <c r="O394" s="5">
        <v>4950</v>
      </c>
      <c r="P394" s="5">
        <v>8532.86</v>
      </c>
      <c r="Q394" s="5">
        <v>1467.14</v>
      </c>
      <c r="R394" s="5">
        <v>0</v>
      </c>
      <c r="S394" s="5">
        <v>10000</v>
      </c>
      <c r="T394" s="5">
        <v>3408.06</v>
      </c>
      <c r="U394" s="5">
        <v>6091.94</v>
      </c>
      <c r="V394" s="5">
        <v>0</v>
      </c>
      <c r="W394" s="5">
        <v>9500</v>
      </c>
      <c r="X394" s="5">
        <v>4940.8500000000004</v>
      </c>
      <c r="Y394" s="5">
        <v>19509.150000000001</v>
      </c>
      <c r="Z394" s="5">
        <v>0</v>
      </c>
      <c r="AA394" s="5">
        <v>24450</v>
      </c>
    </row>
    <row r="395" spans="1:27" ht="13.2" x14ac:dyDescent="0.25">
      <c r="A395" s="6">
        <v>42784</v>
      </c>
      <c r="B395" s="6">
        <v>42784</v>
      </c>
      <c r="C395" s="4" t="s">
        <v>31</v>
      </c>
      <c r="D395" s="4" t="s">
        <v>687</v>
      </c>
      <c r="E395" s="4" t="s">
        <v>7</v>
      </c>
      <c r="F395" s="4" t="s">
        <v>32</v>
      </c>
      <c r="G395" s="4" t="s">
        <v>38</v>
      </c>
      <c r="H395" s="4" t="s">
        <v>39</v>
      </c>
      <c r="I395" s="4" t="s">
        <v>48</v>
      </c>
      <c r="J395" s="4" t="s">
        <v>75</v>
      </c>
      <c r="K395" s="4" t="s">
        <v>41</v>
      </c>
      <c r="L395" s="5">
        <v>6922.34</v>
      </c>
      <c r="M395" s="5">
        <v>1577.66</v>
      </c>
      <c r="N395" s="5">
        <v>0</v>
      </c>
      <c r="O395" s="5">
        <v>8500</v>
      </c>
      <c r="P395" s="5">
        <v>2227.58</v>
      </c>
      <c r="Q395" s="5">
        <v>11025.87</v>
      </c>
      <c r="R395" s="5">
        <v>0</v>
      </c>
      <c r="S395" s="5">
        <v>13253.45</v>
      </c>
      <c r="T395" s="5">
        <v>18972.05</v>
      </c>
      <c r="U395" s="5">
        <v>2027.95</v>
      </c>
      <c r="V395" s="5">
        <v>0</v>
      </c>
      <c r="W395" s="5">
        <v>21000</v>
      </c>
      <c r="X395" s="5">
        <v>36920.26</v>
      </c>
      <c r="Y395" s="5">
        <v>5833.19</v>
      </c>
      <c r="Z395" s="5">
        <v>0</v>
      </c>
      <c r="AA395" s="5">
        <v>42753.45</v>
      </c>
    </row>
    <row r="396" spans="1:27" ht="13.2" x14ac:dyDescent="0.25">
      <c r="A396" s="6">
        <v>42787</v>
      </c>
      <c r="B396" s="6">
        <v>42787</v>
      </c>
      <c r="C396" s="4" t="s">
        <v>31</v>
      </c>
      <c r="D396" s="4" t="s">
        <v>685</v>
      </c>
      <c r="E396" s="4" t="s">
        <v>7</v>
      </c>
      <c r="F396" s="4" t="s">
        <v>32</v>
      </c>
      <c r="G396" s="4" t="s">
        <v>57</v>
      </c>
      <c r="H396" s="4" t="s">
        <v>127</v>
      </c>
      <c r="I396" s="4" t="s">
        <v>161</v>
      </c>
      <c r="J396" s="4" t="s">
        <v>475</v>
      </c>
      <c r="K396" s="4" t="s">
        <v>36</v>
      </c>
      <c r="L396" s="5">
        <v>4967.8100000000004</v>
      </c>
      <c r="M396" s="5">
        <v>732.19</v>
      </c>
      <c r="N396" s="5">
        <v>0</v>
      </c>
      <c r="O396" s="5">
        <v>5700</v>
      </c>
      <c r="P396" s="5">
        <v>100</v>
      </c>
      <c r="Q396" s="5">
        <v>24701.040000000001</v>
      </c>
      <c r="R396" s="5">
        <v>0</v>
      </c>
      <c r="S396" s="5">
        <v>24801.040000000001</v>
      </c>
      <c r="T396" s="5">
        <v>24368.35</v>
      </c>
      <c r="U396" s="5">
        <v>4131.6499999999996</v>
      </c>
      <c r="V396" s="5">
        <v>0</v>
      </c>
      <c r="W396" s="5">
        <v>28500</v>
      </c>
      <c r="X396" s="5">
        <v>54037.2</v>
      </c>
      <c r="Y396" s="5">
        <v>4963.84</v>
      </c>
      <c r="Z396" s="5">
        <v>0</v>
      </c>
      <c r="AA396" s="5">
        <v>59001.04</v>
      </c>
    </row>
    <row r="397" spans="1:27" ht="13.2" x14ac:dyDescent="0.25">
      <c r="A397" s="6">
        <v>42796</v>
      </c>
      <c r="B397" s="6">
        <v>42796</v>
      </c>
      <c r="C397" s="4" t="s">
        <v>31</v>
      </c>
      <c r="D397" s="4" t="s">
        <v>401</v>
      </c>
      <c r="E397" s="4" t="s">
        <v>7</v>
      </c>
      <c r="F397" s="4" t="s">
        <v>32</v>
      </c>
      <c r="G397" s="4" t="s">
        <v>38</v>
      </c>
      <c r="H397" s="4" t="s">
        <v>39</v>
      </c>
      <c r="I397" s="4" t="s">
        <v>51</v>
      </c>
      <c r="J397" s="4" t="s">
        <v>75</v>
      </c>
      <c r="K397" s="4" t="s">
        <v>41</v>
      </c>
      <c r="L397" s="5">
        <v>165.46</v>
      </c>
      <c r="M397" s="5">
        <v>3334.54</v>
      </c>
      <c r="N397" s="5">
        <v>0</v>
      </c>
      <c r="O397" s="5">
        <v>3500</v>
      </c>
      <c r="P397" s="5">
        <v>5000</v>
      </c>
      <c r="Q397" s="5">
        <v>0</v>
      </c>
      <c r="R397" s="5">
        <v>0</v>
      </c>
      <c r="S397" s="5">
        <v>5000</v>
      </c>
      <c r="T397" s="5">
        <v>2092.4699999999998</v>
      </c>
      <c r="U397" s="5">
        <v>2907.53</v>
      </c>
      <c r="V397" s="5">
        <v>0</v>
      </c>
      <c r="W397" s="5">
        <v>5000</v>
      </c>
      <c r="X397" s="5">
        <v>2257.9299999999998</v>
      </c>
      <c r="Y397" s="5">
        <v>11242.07</v>
      </c>
      <c r="Z397" s="5">
        <v>0</v>
      </c>
      <c r="AA397" s="5">
        <v>13500</v>
      </c>
    </row>
    <row r="398" spans="1:27" ht="13.2" x14ac:dyDescent="0.25">
      <c r="A398" s="6">
        <v>42803</v>
      </c>
      <c r="B398" s="6">
        <v>42801</v>
      </c>
      <c r="C398" s="4" t="s">
        <v>31</v>
      </c>
      <c r="D398" s="4" t="s">
        <v>689</v>
      </c>
      <c r="E398" s="4" t="s">
        <v>7</v>
      </c>
      <c r="F398" s="4" t="s">
        <v>32</v>
      </c>
      <c r="G398" s="4" t="s">
        <v>73</v>
      </c>
      <c r="H398" s="4" t="s">
        <v>87</v>
      </c>
      <c r="I398" s="4" t="s">
        <v>393</v>
      </c>
      <c r="J398" s="4" t="s">
        <v>89</v>
      </c>
      <c r="K398" s="4" t="s">
        <v>36</v>
      </c>
      <c r="L398" s="5">
        <v>32263.79</v>
      </c>
      <c r="M398" s="5">
        <v>8186.21</v>
      </c>
      <c r="N398" s="5">
        <v>0</v>
      </c>
      <c r="O398" s="5">
        <v>40450</v>
      </c>
      <c r="P398" s="5">
        <v>69283.320000000007</v>
      </c>
      <c r="Q398" s="5">
        <v>89727.8</v>
      </c>
      <c r="R398" s="5">
        <v>0</v>
      </c>
      <c r="S398" s="5">
        <v>159011.12</v>
      </c>
      <c r="T398" s="5">
        <v>41504.86</v>
      </c>
      <c r="U398" s="5">
        <v>16495.14</v>
      </c>
      <c r="V398" s="5">
        <v>0</v>
      </c>
      <c r="W398" s="5">
        <v>58000</v>
      </c>
      <c r="X398" s="5">
        <v>163496.45000000001</v>
      </c>
      <c r="Y398" s="5">
        <v>93964.67</v>
      </c>
      <c r="Z398" s="5">
        <v>0</v>
      </c>
      <c r="AA398" s="5">
        <v>257461.12</v>
      </c>
    </row>
    <row r="399" spans="1:27" ht="13.2" x14ac:dyDescent="0.25">
      <c r="A399" s="6">
        <v>42801</v>
      </c>
      <c r="B399" s="6">
        <v>42802</v>
      </c>
      <c r="C399" s="4" t="s">
        <v>31</v>
      </c>
      <c r="D399" s="4" t="s">
        <v>689</v>
      </c>
      <c r="E399" s="4" t="s">
        <v>7</v>
      </c>
      <c r="F399" s="4" t="s">
        <v>32</v>
      </c>
      <c r="G399" s="4" t="s">
        <v>73</v>
      </c>
      <c r="H399" s="4" t="s">
        <v>87</v>
      </c>
      <c r="I399" s="4" t="s">
        <v>393</v>
      </c>
      <c r="J399" s="4" t="s">
        <v>89</v>
      </c>
      <c r="K399" s="4" t="s">
        <v>36</v>
      </c>
      <c r="L399" s="5">
        <v>2320.34</v>
      </c>
      <c r="M399" s="5">
        <v>167.5</v>
      </c>
      <c r="N399" s="5">
        <v>0</v>
      </c>
      <c r="O399" s="5">
        <v>2487.84</v>
      </c>
      <c r="P399" s="5">
        <v>0</v>
      </c>
      <c r="Q399" s="5">
        <v>26898.55</v>
      </c>
      <c r="R399" s="5">
        <v>0</v>
      </c>
      <c r="S399" s="5">
        <v>26898.55</v>
      </c>
      <c r="T399" s="5">
        <v>5502.01</v>
      </c>
      <c r="U399" s="5">
        <v>523.67999999999995</v>
      </c>
      <c r="V399" s="5">
        <v>0</v>
      </c>
      <c r="W399" s="5">
        <v>6025.69</v>
      </c>
      <c r="X399" s="5">
        <v>34720.9</v>
      </c>
      <c r="Y399" s="5">
        <v>691.18</v>
      </c>
      <c r="Z399" s="5">
        <v>0</v>
      </c>
      <c r="AA399" s="5">
        <v>35412.080000000002</v>
      </c>
    </row>
    <row r="400" spans="1:27" ht="13.2" x14ac:dyDescent="0.25">
      <c r="A400" s="6">
        <v>42801</v>
      </c>
      <c r="B400" s="6">
        <v>42803</v>
      </c>
      <c r="C400" s="4" t="s">
        <v>31</v>
      </c>
      <c r="D400" s="4" t="s">
        <v>689</v>
      </c>
      <c r="E400" s="4" t="s">
        <v>7</v>
      </c>
      <c r="F400" s="4" t="s">
        <v>43</v>
      </c>
      <c r="G400" s="4" t="s">
        <v>73</v>
      </c>
      <c r="H400" s="4" t="s">
        <v>87</v>
      </c>
      <c r="I400" s="4" t="s">
        <v>393</v>
      </c>
      <c r="J400" s="4" t="s">
        <v>89</v>
      </c>
      <c r="K400" s="4" t="s">
        <v>36</v>
      </c>
      <c r="L400" s="5">
        <v>6522.2</v>
      </c>
      <c r="M400" s="5">
        <v>1827.8</v>
      </c>
      <c r="N400" s="5">
        <v>0</v>
      </c>
      <c r="O400" s="5">
        <v>8350</v>
      </c>
      <c r="P400" s="5">
        <v>765.62</v>
      </c>
      <c r="Q400" s="5">
        <v>83384.38</v>
      </c>
      <c r="R400" s="5">
        <v>0</v>
      </c>
      <c r="S400" s="5">
        <v>84150</v>
      </c>
      <c r="T400" s="5">
        <v>15449.26</v>
      </c>
      <c r="U400" s="5">
        <v>9650.74</v>
      </c>
      <c r="V400" s="5">
        <v>0</v>
      </c>
      <c r="W400" s="5">
        <v>25100</v>
      </c>
      <c r="X400" s="5">
        <v>105355.84</v>
      </c>
      <c r="Y400" s="5">
        <v>12244.16</v>
      </c>
      <c r="Z400" s="5">
        <v>0</v>
      </c>
      <c r="AA400" s="5">
        <v>117600</v>
      </c>
    </row>
    <row r="401" spans="1:27" ht="13.2" x14ac:dyDescent="0.25">
      <c r="A401" s="6">
        <v>42809</v>
      </c>
      <c r="B401" s="6">
        <v>42809</v>
      </c>
      <c r="C401" s="4" t="s">
        <v>31</v>
      </c>
      <c r="D401" s="4" t="s">
        <v>234</v>
      </c>
      <c r="E401" s="4" t="s">
        <v>7</v>
      </c>
      <c r="F401" s="4" t="s">
        <v>32</v>
      </c>
      <c r="G401" s="4" t="s">
        <v>57</v>
      </c>
      <c r="H401" s="4" t="s">
        <v>95</v>
      </c>
      <c r="I401" s="4" t="s">
        <v>191</v>
      </c>
      <c r="J401" s="4" t="s">
        <v>690</v>
      </c>
      <c r="K401" s="4" t="s">
        <v>36</v>
      </c>
      <c r="L401" s="5">
        <v>13347.99</v>
      </c>
      <c r="M401" s="5">
        <v>53282.82</v>
      </c>
      <c r="N401" s="5">
        <v>0</v>
      </c>
      <c r="O401" s="5">
        <v>66630.81</v>
      </c>
      <c r="P401" s="5">
        <v>450292.28</v>
      </c>
      <c r="Q401" s="5">
        <v>151656.28</v>
      </c>
      <c r="R401" s="5">
        <v>0</v>
      </c>
      <c r="S401" s="5">
        <v>601948.56000000006</v>
      </c>
      <c r="T401" s="5">
        <v>41716.93</v>
      </c>
      <c r="U401" s="5">
        <v>195917.5</v>
      </c>
      <c r="V401" s="5">
        <v>0</v>
      </c>
      <c r="W401" s="5">
        <v>237634.43</v>
      </c>
      <c r="X401" s="5">
        <v>206721.2</v>
      </c>
      <c r="Y401" s="5">
        <v>699492.6</v>
      </c>
      <c r="Z401" s="5">
        <v>0</v>
      </c>
      <c r="AA401" s="5">
        <v>906213.8</v>
      </c>
    </row>
    <row r="402" spans="1:27" ht="13.2" x14ac:dyDescent="0.25">
      <c r="A402" s="6">
        <v>42827</v>
      </c>
      <c r="B402" s="6">
        <v>42827</v>
      </c>
      <c r="C402" s="4" t="s">
        <v>31</v>
      </c>
      <c r="D402" s="4" t="s">
        <v>691</v>
      </c>
      <c r="E402" s="4" t="s">
        <v>7</v>
      </c>
      <c r="F402" s="4" t="s">
        <v>72</v>
      </c>
      <c r="G402" s="4" t="s">
        <v>38</v>
      </c>
      <c r="H402" s="4" t="s">
        <v>39</v>
      </c>
      <c r="I402" s="4" t="s">
        <v>101</v>
      </c>
      <c r="J402" s="4" t="s">
        <v>42</v>
      </c>
      <c r="K402" s="4" t="s">
        <v>41</v>
      </c>
      <c r="L402" s="5">
        <v>11778.14</v>
      </c>
      <c r="M402" s="5">
        <v>4721.8599999999997</v>
      </c>
      <c r="N402" s="5">
        <v>0</v>
      </c>
      <c r="O402" s="5">
        <v>16500</v>
      </c>
      <c r="P402" s="5">
        <v>9456.43</v>
      </c>
      <c r="Q402" s="5">
        <v>32192.14</v>
      </c>
      <c r="R402" s="5">
        <v>0</v>
      </c>
      <c r="S402" s="5">
        <v>41648.57</v>
      </c>
      <c r="T402" s="5">
        <v>6696.96</v>
      </c>
      <c r="U402" s="5">
        <v>3303.04</v>
      </c>
      <c r="V402" s="5">
        <v>0</v>
      </c>
      <c r="W402" s="5">
        <v>10000</v>
      </c>
      <c r="X402" s="5">
        <v>50667.24</v>
      </c>
      <c r="Y402" s="5">
        <v>17481.330000000002</v>
      </c>
      <c r="Z402" s="5">
        <v>0</v>
      </c>
      <c r="AA402" s="5">
        <v>68148.570000000007</v>
      </c>
    </row>
    <row r="403" spans="1:27" ht="13.2" x14ac:dyDescent="0.25">
      <c r="A403" s="6">
        <v>42822</v>
      </c>
      <c r="B403" s="6">
        <v>42822</v>
      </c>
      <c r="C403" s="4" t="s">
        <v>31</v>
      </c>
      <c r="D403" s="4" t="s">
        <v>694</v>
      </c>
      <c r="E403" s="4" t="s">
        <v>7</v>
      </c>
      <c r="F403" s="4" t="s">
        <v>32</v>
      </c>
      <c r="G403" s="4" t="s">
        <v>60</v>
      </c>
      <c r="H403" s="4" t="s">
        <v>61</v>
      </c>
      <c r="I403" s="4" t="s">
        <v>62</v>
      </c>
      <c r="J403" s="4" t="s">
        <v>133</v>
      </c>
      <c r="K403" s="4" t="s">
        <v>36</v>
      </c>
      <c r="L403" s="5">
        <v>15703.7</v>
      </c>
      <c r="M403" s="5">
        <v>46.3</v>
      </c>
      <c r="N403" s="5">
        <v>0</v>
      </c>
      <c r="O403" s="5">
        <v>15750</v>
      </c>
      <c r="P403" s="5">
        <v>3856.59</v>
      </c>
      <c r="Q403" s="5">
        <v>112218.01</v>
      </c>
      <c r="R403" s="5">
        <v>0</v>
      </c>
      <c r="S403" s="5">
        <v>116074.6</v>
      </c>
      <c r="T403" s="5">
        <v>8205.7900000000009</v>
      </c>
      <c r="U403" s="5">
        <v>9.2100000000000009</v>
      </c>
      <c r="V403" s="5">
        <v>0</v>
      </c>
      <c r="W403" s="5">
        <v>8215</v>
      </c>
      <c r="X403" s="5">
        <v>136127.5</v>
      </c>
      <c r="Y403" s="5">
        <v>3912.1</v>
      </c>
      <c r="Z403" s="5">
        <v>0</v>
      </c>
      <c r="AA403" s="5">
        <v>140039.6</v>
      </c>
    </row>
    <row r="404" spans="1:27" ht="13.2" x14ac:dyDescent="0.25">
      <c r="A404" s="6">
        <v>42830</v>
      </c>
      <c r="B404" s="6">
        <v>42830</v>
      </c>
      <c r="C404" s="4" t="s">
        <v>31</v>
      </c>
      <c r="D404" s="4" t="s">
        <v>696</v>
      </c>
      <c r="E404" s="4" t="s">
        <v>7</v>
      </c>
      <c r="F404" s="4" t="s">
        <v>32</v>
      </c>
      <c r="G404" s="4" t="s">
        <v>38</v>
      </c>
      <c r="H404" s="4" t="s">
        <v>39</v>
      </c>
      <c r="I404" s="4" t="s">
        <v>50</v>
      </c>
      <c r="J404" s="4" t="s">
        <v>42</v>
      </c>
      <c r="K404" s="4" t="s">
        <v>41</v>
      </c>
      <c r="L404" s="5">
        <v>9863.5</v>
      </c>
      <c r="M404" s="5">
        <v>1016.13</v>
      </c>
      <c r="N404" s="5">
        <v>0</v>
      </c>
      <c r="O404" s="5">
        <v>10879.63</v>
      </c>
      <c r="P404" s="5">
        <v>1.99</v>
      </c>
      <c r="Q404" s="5">
        <v>31556.880000000001</v>
      </c>
      <c r="R404" s="5">
        <v>0</v>
      </c>
      <c r="S404" s="5">
        <v>31558.87</v>
      </c>
      <c r="T404" s="5">
        <v>11836.43</v>
      </c>
      <c r="U404" s="5">
        <v>750.56</v>
      </c>
      <c r="V404" s="5">
        <v>0</v>
      </c>
      <c r="W404" s="5">
        <v>12586.99</v>
      </c>
      <c r="X404" s="5">
        <v>53256.81</v>
      </c>
      <c r="Y404" s="5">
        <v>1768.68</v>
      </c>
      <c r="Z404" s="5">
        <v>0</v>
      </c>
      <c r="AA404" s="5">
        <v>55025.49</v>
      </c>
    </row>
    <row r="405" spans="1:27" ht="13.2" x14ac:dyDescent="0.25">
      <c r="A405" s="6">
        <v>42832</v>
      </c>
      <c r="B405" s="6">
        <v>42832</v>
      </c>
      <c r="C405" s="4" t="s">
        <v>31</v>
      </c>
      <c r="D405" s="4" t="s">
        <v>697</v>
      </c>
      <c r="E405" s="4" t="s">
        <v>7</v>
      </c>
      <c r="F405" s="4" t="s">
        <v>32</v>
      </c>
      <c r="G405" s="4" t="s">
        <v>38</v>
      </c>
      <c r="H405" s="4" t="s">
        <v>39</v>
      </c>
      <c r="I405" s="4" t="s">
        <v>48</v>
      </c>
      <c r="J405" s="4" t="s">
        <v>42</v>
      </c>
      <c r="K405" s="4" t="s">
        <v>41</v>
      </c>
      <c r="L405" s="5">
        <v>4405.3500000000004</v>
      </c>
      <c r="M405" s="5">
        <v>524.57000000000005</v>
      </c>
      <c r="N405" s="5">
        <v>0</v>
      </c>
      <c r="O405" s="5">
        <v>4929.92</v>
      </c>
      <c r="P405" s="5">
        <v>31427.56</v>
      </c>
      <c r="Q405" s="5">
        <v>4988.5600000000004</v>
      </c>
      <c r="R405" s="5">
        <v>0</v>
      </c>
      <c r="S405" s="5">
        <v>36416.120000000003</v>
      </c>
      <c r="T405" s="5">
        <v>4380.84</v>
      </c>
      <c r="U405" s="5">
        <v>4619.16</v>
      </c>
      <c r="V405" s="5">
        <v>0</v>
      </c>
      <c r="W405" s="5">
        <v>9000</v>
      </c>
      <c r="X405" s="5">
        <v>13774.75</v>
      </c>
      <c r="Y405" s="5">
        <v>36571.29</v>
      </c>
      <c r="Z405" s="5">
        <v>0</v>
      </c>
      <c r="AA405" s="5">
        <v>50346.04</v>
      </c>
    </row>
    <row r="406" spans="1:27" ht="13.2" x14ac:dyDescent="0.25">
      <c r="A406" s="6">
        <v>42893</v>
      </c>
      <c r="B406" s="6">
        <v>42893</v>
      </c>
      <c r="C406" s="4" t="s">
        <v>31</v>
      </c>
      <c r="D406" s="4" t="s">
        <v>697</v>
      </c>
      <c r="E406" s="4" t="s">
        <v>7</v>
      </c>
      <c r="F406" s="4" t="s">
        <v>32</v>
      </c>
      <c r="G406" s="4" t="s">
        <v>38</v>
      </c>
      <c r="H406" s="4" t="s">
        <v>39</v>
      </c>
      <c r="I406" s="4" t="s">
        <v>485</v>
      </c>
      <c r="J406" s="4" t="s">
        <v>692</v>
      </c>
      <c r="K406" s="4" t="s">
        <v>41</v>
      </c>
      <c r="L406" s="5">
        <v>7774.67</v>
      </c>
      <c r="M406" s="5">
        <v>106.79</v>
      </c>
      <c r="N406" s="5">
        <v>0</v>
      </c>
      <c r="O406" s="5">
        <v>7881.46</v>
      </c>
      <c r="P406" s="5">
        <v>4188.72</v>
      </c>
      <c r="Q406" s="5">
        <v>88631.039999999994</v>
      </c>
      <c r="R406" s="5">
        <v>0</v>
      </c>
      <c r="S406" s="5">
        <v>92819.76</v>
      </c>
      <c r="T406" s="5">
        <v>37438.43</v>
      </c>
      <c r="U406" s="5">
        <v>183.88</v>
      </c>
      <c r="V406" s="5">
        <v>0</v>
      </c>
      <c r="W406" s="5">
        <v>37622.31</v>
      </c>
      <c r="X406" s="5">
        <v>133844.14000000001</v>
      </c>
      <c r="Y406" s="5">
        <v>4479.3900000000003</v>
      </c>
      <c r="Z406" s="5">
        <v>0</v>
      </c>
      <c r="AA406" s="5">
        <v>138323.53</v>
      </c>
    </row>
    <row r="407" spans="1:27" ht="13.2" x14ac:dyDescent="0.25">
      <c r="A407" s="6">
        <v>42833</v>
      </c>
      <c r="B407" s="6">
        <v>42833</v>
      </c>
      <c r="C407" s="4" t="s">
        <v>31</v>
      </c>
      <c r="D407" s="4" t="s">
        <v>699</v>
      </c>
      <c r="E407" s="4" t="s">
        <v>7</v>
      </c>
      <c r="F407" s="4" t="s">
        <v>32</v>
      </c>
      <c r="G407" s="4" t="s">
        <v>60</v>
      </c>
      <c r="H407" s="4" t="s">
        <v>61</v>
      </c>
      <c r="I407" s="4" t="s">
        <v>77</v>
      </c>
      <c r="J407" s="4" t="s">
        <v>142</v>
      </c>
      <c r="K407" s="4" t="s">
        <v>36</v>
      </c>
      <c r="L407" s="5">
        <v>3605.55</v>
      </c>
      <c r="M407" s="5">
        <v>694.45</v>
      </c>
      <c r="N407" s="5">
        <v>0</v>
      </c>
      <c r="O407" s="5">
        <v>4300</v>
      </c>
      <c r="P407" s="5">
        <v>29944.51</v>
      </c>
      <c r="Q407" s="5">
        <v>0</v>
      </c>
      <c r="R407" s="5">
        <v>0</v>
      </c>
      <c r="S407" s="5">
        <v>29944.51</v>
      </c>
      <c r="T407" s="5">
        <v>3291.3</v>
      </c>
      <c r="U407" s="5">
        <v>3408.7</v>
      </c>
      <c r="V407" s="5">
        <v>0</v>
      </c>
      <c r="W407" s="5">
        <v>6700</v>
      </c>
      <c r="X407" s="5">
        <v>6896.85</v>
      </c>
      <c r="Y407" s="5">
        <v>34047.660000000003</v>
      </c>
      <c r="Z407" s="5">
        <v>0</v>
      </c>
      <c r="AA407" s="5">
        <v>40944.51</v>
      </c>
    </row>
    <row r="408" spans="1:27" ht="13.2" x14ac:dyDescent="0.25">
      <c r="A408" s="6">
        <v>42839</v>
      </c>
      <c r="B408" s="6">
        <v>42839</v>
      </c>
      <c r="C408" s="4" t="s">
        <v>31</v>
      </c>
      <c r="D408" s="4" t="s">
        <v>701</v>
      </c>
      <c r="E408" s="4" t="s">
        <v>7</v>
      </c>
      <c r="F408" s="4" t="s">
        <v>32</v>
      </c>
      <c r="G408" s="4" t="s">
        <v>38</v>
      </c>
      <c r="H408" s="4" t="s">
        <v>39</v>
      </c>
      <c r="I408" s="4" t="s">
        <v>40</v>
      </c>
      <c r="J408" s="4" t="s">
        <v>42</v>
      </c>
      <c r="K408" s="4" t="s">
        <v>41</v>
      </c>
      <c r="L408" s="5">
        <v>4130.74</v>
      </c>
      <c r="M408" s="5">
        <v>1269.26</v>
      </c>
      <c r="N408" s="5">
        <v>0</v>
      </c>
      <c r="O408" s="5">
        <v>5400</v>
      </c>
      <c r="P408" s="5">
        <v>9948.16</v>
      </c>
      <c r="Q408" s="5">
        <v>34250.54</v>
      </c>
      <c r="R408" s="5">
        <v>0</v>
      </c>
      <c r="S408" s="5">
        <v>44198.7</v>
      </c>
      <c r="T408" s="5">
        <v>6354.56</v>
      </c>
      <c r="U408" s="5">
        <v>22845.439999999999</v>
      </c>
      <c r="V408" s="5">
        <v>0</v>
      </c>
      <c r="W408" s="5">
        <v>29200</v>
      </c>
      <c r="X408" s="5">
        <v>44735.839999999997</v>
      </c>
      <c r="Y408" s="5">
        <v>34062.86</v>
      </c>
      <c r="Z408" s="5">
        <v>0</v>
      </c>
      <c r="AA408" s="5">
        <v>78798.7</v>
      </c>
    </row>
    <row r="409" spans="1:27" ht="13.2" x14ac:dyDescent="0.25">
      <c r="A409" s="6">
        <v>42856</v>
      </c>
      <c r="B409" s="6">
        <v>42857</v>
      </c>
      <c r="C409" s="4" t="s">
        <v>31</v>
      </c>
      <c r="D409" s="4" t="s">
        <v>491</v>
      </c>
      <c r="E409" s="4" t="s">
        <v>7</v>
      </c>
      <c r="F409" s="4" t="s">
        <v>32</v>
      </c>
      <c r="G409" s="4" t="s">
        <v>73</v>
      </c>
      <c r="H409" s="4" t="s">
        <v>87</v>
      </c>
      <c r="I409" s="4" t="s">
        <v>471</v>
      </c>
      <c r="J409" s="4" t="s">
        <v>71</v>
      </c>
      <c r="K409" s="4" t="s">
        <v>36</v>
      </c>
      <c r="L409" s="5">
        <v>1067.2</v>
      </c>
      <c r="M409" s="5">
        <v>732.8</v>
      </c>
      <c r="N409" s="5">
        <v>0</v>
      </c>
      <c r="O409" s="5">
        <v>1800</v>
      </c>
      <c r="P409" s="5">
        <v>6862.23</v>
      </c>
      <c r="Q409" s="5">
        <v>19794.919999999998</v>
      </c>
      <c r="R409" s="5">
        <v>0</v>
      </c>
      <c r="S409" s="5">
        <v>26657.15</v>
      </c>
      <c r="T409" s="5">
        <v>2251.5500000000002</v>
      </c>
      <c r="U409" s="5">
        <v>948.45</v>
      </c>
      <c r="V409" s="5">
        <v>0</v>
      </c>
      <c r="W409" s="5">
        <v>3200</v>
      </c>
      <c r="X409" s="5">
        <v>23113.67</v>
      </c>
      <c r="Y409" s="5">
        <v>8543.48</v>
      </c>
      <c r="Z409" s="5">
        <v>0</v>
      </c>
      <c r="AA409" s="5">
        <v>31657.15</v>
      </c>
    </row>
    <row r="410" spans="1:27" ht="13.2" x14ac:dyDescent="0.25">
      <c r="A410" s="6">
        <v>42920</v>
      </c>
      <c r="B410" s="6">
        <v>42920</v>
      </c>
      <c r="C410" s="4" t="s">
        <v>31</v>
      </c>
      <c r="D410" s="4" t="s">
        <v>703</v>
      </c>
      <c r="E410" s="4" t="s">
        <v>7</v>
      </c>
      <c r="F410" s="4" t="s">
        <v>32</v>
      </c>
      <c r="G410" s="4" t="s">
        <v>60</v>
      </c>
      <c r="H410" s="4" t="s">
        <v>61</v>
      </c>
      <c r="I410" s="4" t="s">
        <v>221</v>
      </c>
      <c r="J410" s="4" t="s">
        <v>63</v>
      </c>
      <c r="K410" s="4" t="s">
        <v>36</v>
      </c>
      <c r="L410" s="5">
        <v>4583.3100000000004</v>
      </c>
      <c r="M410" s="5">
        <v>6416.69</v>
      </c>
      <c r="N410" s="5">
        <v>0</v>
      </c>
      <c r="O410" s="5">
        <v>11000</v>
      </c>
      <c r="P410" s="5">
        <v>17115.95</v>
      </c>
      <c r="Q410" s="5">
        <v>30579.78</v>
      </c>
      <c r="R410" s="5">
        <v>0</v>
      </c>
      <c r="S410" s="5">
        <v>47695.73</v>
      </c>
      <c r="T410" s="5">
        <v>33691.74</v>
      </c>
      <c r="U410" s="5">
        <v>6808.26</v>
      </c>
      <c r="V410" s="5">
        <v>0</v>
      </c>
      <c r="W410" s="5">
        <v>40500</v>
      </c>
      <c r="X410" s="5">
        <v>68854.83</v>
      </c>
      <c r="Y410" s="5">
        <v>30340.9</v>
      </c>
      <c r="Z410" s="5">
        <v>0</v>
      </c>
      <c r="AA410" s="5">
        <v>99195.73</v>
      </c>
    </row>
    <row r="411" spans="1:27" ht="13.2" x14ac:dyDescent="0.25">
      <c r="A411" s="6">
        <v>42854</v>
      </c>
      <c r="B411" s="6">
        <v>42854</v>
      </c>
      <c r="C411" s="4" t="s">
        <v>105</v>
      </c>
      <c r="D411" s="4" t="s">
        <v>702</v>
      </c>
      <c r="E411" s="4" t="s">
        <v>7</v>
      </c>
      <c r="F411" s="4" t="s">
        <v>32</v>
      </c>
      <c r="G411" s="4" t="s">
        <v>73</v>
      </c>
      <c r="H411" s="4" t="s">
        <v>87</v>
      </c>
      <c r="I411" s="4" t="s">
        <v>393</v>
      </c>
      <c r="J411" s="4" t="s">
        <v>71</v>
      </c>
      <c r="K411" s="4" t="s">
        <v>36</v>
      </c>
      <c r="L411" s="5">
        <v>40.9</v>
      </c>
      <c r="M411" s="5">
        <v>0</v>
      </c>
      <c r="N411" s="5">
        <v>0</v>
      </c>
      <c r="O411" s="5">
        <v>40.9</v>
      </c>
      <c r="P411" s="5">
        <v>0</v>
      </c>
      <c r="Q411" s="5">
        <v>0</v>
      </c>
      <c r="R411" s="5">
        <v>0</v>
      </c>
      <c r="S411" s="5">
        <v>0</v>
      </c>
      <c r="T411" s="5">
        <v>489.69</v>
      </c>
      <c r="U411" s="5">
        <v>0</v>
      </c>
      <c r="V411" s="5">
        <v>0</v>
      </c>
      <c r="W411" s="5">
        <v>489.69</v>
      </c>
      <c r="X411" s="5">
        <v>530.59</v>
      </c>
      <c r="Y411" s="5">
        <v>0</v>
      </c>
      <c r="Z411" s="5">
        <v>0</v>
      </c>
      <c r="AA411" s="5">
        <v>530.59</v>
      </c>
    </row>
    <row r="412" spans="1:27" ht="13.2" x14ac:dyDescent="0.25">
      <c r="A412" s="6">
        <v>42868</v>
      </c>
      <c r="B412" s="6">
        <v>42868</v>
      </c>
      <c r="C412" s="4" t="s">
        <v>31</v>
      </c>
      <c r="D412" s="4" t="s">
        <v>705</v>
      </c>
      <c r="E412" s="4" t="s">
        <v>7</v>
      </c>
      <c r="F412" s="4" t="s">
        <v>32</v>
      </c>
      <c r="G412" s="4" t="s">
        <v>38</v>
      </c>
      <c r="H412" s="4" t="s">
        <v>39</v>
      </c>
      <c r="I412" s="4" t="s">
        <v>48</v>
      </c>
      <c r="J412" s="4" t="s">
        <v>42</v>
      </c>
      <c r="K412" s="4" t="s">
        <v>41</v>
      </c>
      <c r="L412" s="5">
        <v>4560.1899999999996</v>
      </c>
      <c r="M412" s="5">
        <v>2489.81</v>
      </c>
      <c r="N412" s="5">
        <v>0</v>
      </c>
      <c r="O412" s="5">
        <v>7050</v>
      </c>
      <c r="P412" s="5">
        <v>11760.84</v>
      </c>
      <c r="Q412" s="5">
        <v>16094.29</v>
      </c>
      <c r="R412" s="5">
        <v>0</v>
      </c>
      <c r="S412" s="5">
        <v>27855.13</v>
      </c>
      <c r="T412" s="5">
        <v>6749.31</v>
      </c>
      <c r="U412" s="5">
        <v>7750.69</v>
      </c>
      <c r="V412" s="5">
        <v>0</v>
      </c>
      <c r="W412" s="5">
        <v>14500</v>
      </c>
      <c r="X412" s="5">
        <v>27403.79</v>
      </c>
      <c r="Y412" s="5">
        <v>22001.34</v>
      </c>
      <c r="Z412" s="5">
        <v>0</v>
      </c>
      <c r="AA412" s="5">
        <v>49405.13</v>
      </c>
    </row>
    <row r="413" spans="1:27" ht="13.2" x14ac:dyDescent="0.25">
      <c r="A413" s="6">
        <v>42999</v>
      </c>
      <c r="B413" s="6">
        <v>42999</v>
      </c>
      <c r="C413" s="4" t="s">
        <v>31</v>
      </c>
      <c r="D413" s="4" t="s">
        <v>706</v>
      </c>
      <c r="E413" s="4" t="s">
        <v>7</v>
      </c>
      <c r="F413" s="4" t="s">
        <v>72</v>
      </c>
      <c r="G413" s="4" t="s">
        <v>38</v>
      </c>
      <c r="H413" s="4" t="s">
        <v>64</v>
      </c>
      <c r="I413" s="4" t="s">
        <v>91</v>
      </c>
      <c r="J413" s="4" t="s">
        <v>505</v>
      </c>
      <c r="K413" s="4" t="s">
        <v>41</v>
      </c>
      <c r="L413" s="5">
        <v>62.9</v>
      </c>
      <c r="M413" s="5">
        <v>2437.1</v>
      </c>
      <c r="N413" s="5">
        <v>0</v>
      </c>
      <c r="O413" s="5">
        <v>2500</v>
      </c>
      <c r="P413" s="5">
        <v>2830</v>
      </c>
      <c r="Q413" s="5">
        <v>2170</v>
      </c>
      <c r="R413" s="5">
        <v>0</v>
      </c>
      <c r="S413" s="5">
        <v>5000</v>
      </c>
      <c r="T413" s="5">
        <v>0</v>
      </c>
      <c r="U413" s="5">
        <v>5000</v>
      </c>
      <c r="V413" s="5">
        <v>0</v>
      </c>
      <c r="W413" s="5">
        <v>5000</v>
      </c>
      <c r="X413" s="5">
        <v>2232.9</v>
      </c>
      <c r="Y413" s="5">
        <v>10267.1</v>
      </c>
      <c r="Z413" s="5">
        <v>0</v>
      </c>
      <c r="AA413" s="5">
        <v>12500</v>
      </c>
    </row>
    <row r="414" spans="1:27" ht="13.2" x14ac:dyDescent="0.25">
      <c r="A414" s="6">
        <v>42902</v>
      </c>
      <c r="B414" s="6">
        <v>42902</v>
      </c>
      <c r="C414" s="4" t="s">
        <v>31</v>
      </c>
      <c r="D414" s="4" t="s">
        <v>541</v>
      </c>
      <c r="E414" s="4" t="s">
        <v>7</v>
      </c>
      <c r="F414" s="4" t="s">
        <v>72</v>
      </c>
      <c r="G414" s="4" t="s">
        <v>38</v>
      </c>
      <c r="H414" s="4" t="s">
        <v>39</v>
      </c>
      <c r="I414" s="4" t="s">
        <v>155</v>
      </c>
      <c r="J414" s="4" t="s">
        <v>42</v>
      </c>
      <c r="K414" s="4" t="s">
        <v>41</v>
      </c>
      <c r="L414" s="5">
        <v>3709.62</v>
      </c>
      <c r="M414" s="5">
        <v>1040.3800000000001</v>
      </c>
      <c r="N414" s="5">
        <v>0</v>
      </c>
      <c r="O414" s="5">
        <v>4750</v>
      </c>
      <c r="P414" s="5">
        <v>35598.769999999997</v>
      </c>
      <c r="Q414" s="5">
        <v>7052.85</v>
      </c>
      <c r="R414" s="5">
        <v>4857.82</v>
      </c>
      <c r="S414" s="5">
        <v>37793.800000000003</v>
      </c>
      <c r="T414" s="5">
        <v>233.87</v>
      </c>
      <c r="U414" s="5">
        <v>4766.13</v>
      </c>
      <c r="V414" s="5">
        <v>0</v>
      </c>
      <c r="W414" s="5">
        <v>5000</v>
      </c>
      <c r="X414" s="5">
        <v>10996.34</v>
      </c>
      <c r="Y414" s="5">
        <v>41405.279999999999</v>
      </c>
      <c r="Z414" s="5">
        <v>4857.82</v>
      </c>
      <c r="AA414" s="5">
        <v>47543.8</v>
      </c>
    </row>
    <row r="415" spans="1:27" ht="13.2" x14ac:dyDescent="0.25">
      <c r="A415" s="6">
        <v>42907</v>
      </c>
      <c r="B415" s="6">
        <v>42907</v>
      </c>
      <c r="C415" s="4" t="s">
        <v>31</v>
      </c>
      <c r="D415" s="4" t="s">
        <v>708</v>
      </c>
      <c r="E415" s="4" t="s">
        <v>7</v>
      </c>
      <c r="F415" s="4" t="s">
        <v>72</v>
      </c>
      <c r="G415" s="4" t="s">
        <v>57</v>
      </c>
      <c r="H415" s="4" t="s">
        <v>79</v>
      </c>
      <c r="I415" s="4" t="s">
        <v>709</v>
      </c>
      <c r="J415" s="4" t="s">
        <v>710</v>
      </c>
      <c r="K415" s="4" t="s">
        <v>36</v>
      </c>
      <c r="L415" s="5">
        <v>6747.8</v>
      </c>
      <c r="M415" s="5">
        <v>1752.2</v>
      </c>
      <c r="N415" s="5">
        <v>0</v>
      </c>
      <c r="O415" s="5">
        <v>8500</v>
      </c>
      <c r="P415" s="5">
        <v>11608</v>
      </c>
      <c r="Q415" s="5">
        <v>39026</v>
      </c>
      <c r="R415" s="5">
        <v>0</v>
      </c>
      <c r="S415" s="5">
        <v>50634</v>
      </c>
      <c r="T415" s="5">
        <v>82126.679999999993</v>
      </c>
      <c r="U415" s="5">
        <v>5373.32</v>
      </c>
      <c r="V415" s="5">
        <v>0</v>
      </c>
      <c r="W415" s="5">
        <v>87500</v>
      </c>
      <c r="X415" s="5">
        <v>127900.48</v>
      </c>
      <c r="Y415" s="5">
        <v>18733.52</v>
      </c>
      <c r="Z415" s="5">
        <v>0</v>
      </c>
      <c r="AA415" s="5">
        <v>146634</v>
      </c>
    </row>
    <row r="416" spans="1:27" ht="13.2" x14ac:dyDescent="0.25">
      <c r="A416" s="6">
        <v>42994</v>
      </c>
      <c r="B416" s="6">
        <v>42994</v>
      </c>
      <c r="C416" s="4" t="s">
        <v>31</v>
      </c>
      <c r="D416" s="4" t="s">
        <v>707</v>
      </c>
      <c r="E416" s="4" t="s">
        <v>7</v>
      </c>
      <c r="F416" s="4" t="s">
        <v>32</v>
      </c>
      <c r="G416" s="4" t="s">
        <v>60</v>
      </c>
      <c r="H416" s="4" t="s">
        <v>61</v>
      </c>
      <c r="I416" s="4" t="s">
        <v>132</v>
      </c>
      <c r="J416" s="4" t="s">
        <v>360</v>
      </c>
      <c r="K416" s="4" t="s">
        <v>36</v>
      </c>
      <c r="L416" s="5">
        <v>1902.09</v>
      </c>
      <c r="M416" s="5">
        <v>942.1</v>
      </c>
      <c r="N416" s="5">
        <v>0</v>
      </c>
      <c r="O416" s="5">
        <v>2844.19</v>
      </c>
      <c r="P416" s="5">
        <v>15920.89</v>
      </c>
      <c r="Q416" s="5">
        <v>7484.18</v>
      </c>
      <c r="R416" s="5">
        <v>0</v>
      </c>
      <c r="S416" s="5">
        <v>23405.07</v>
      </c>
      <c r="T416" s="5">
        <v>1689.01</v>
      </c>
      <c r="U416" s="5">
        <v>0</v>
      </c>
      <c r="V416" s="5">
        <v>0</v>
      </c>
      <c r="W416" s="5">
        <v>1689.01</v>
      </c>
      <c r="X416" s="5">
        <v>11075.28</v>
      </c>
      <c r="Y416" s="5">
        <v>16862.990000000002</v>
      </c>
      <c r="Z416" s="5">
        <v>0</v>
      </c>
      <c r="AA416" s="5">
        <v>27938.27</v>
      </c>
    </row>
    <row r="417" spans="1:27" ht="13.2" x14ac:dyDescent="0.25">
      <c r="A417" s="6">
        <v>42910</v>
      </c>
      <c r="B417" s="6">
        <v>42910</v>
      </c>
      <c r="C417" s="4" t="s">
        <v>31</v>
      </c>
      <c r="D417" s="4" t="s">
        <v>712</v>
      </c>
      <c r="E417" s="4" t="s">
        <v>7</v>
      </c>
      <c r="F417" s="4" t="s">
        <v>72</v>
      </c>
      <c r="G417" s="4" t="s">
        <v>57</v>
      </c>
      <c r="H417" s="4" t="s">
        <v>79</v>
      </c>
      <c r="I417" s="4" t="s">
        <v>186</v>
      </c>
      <c r="J417" s="4" t="s">
        <v>713</v>
      </c>
      <c r="K417" s="4" t="s">
        <v>36</v>
      </c>
      <c r="L417" s="5">
        <v>1627.25</v>
      </c>
      <c r="M417" s="5">
        <v>2872.75</v>
      </c>
      <c r="N417" s="5">
        <v>0</v>
      </c>
      <c r="O417" s="5">
        <v>4500</v>
      </c>
      <c r="P417" s="5">
        <v>23767.71</v>
      </c>
      <c r="Q417" s="5">
        <v>586.86</v>
      </c>
      <c r="R417" s="5">
        <v>0</v>
      </c>
      <c r="S417" s="5">
        <v>24354.57</v>
      </c>
      <c r="T417" s="5">
        <v>1721.81</v>
      </c>
      <c r="U417" s="5">
        <v>18278.189999999999</v>
      </c>
      <c r="V417" s="5">
        <v>0</v>
      </c>
      <c r="W417" s="5">
        <v>20000</v>
      </c>
      <c r="X417" s="5">
        <v>3935.92</v>
      </c>
      <c r="Y417" s="5">
        <v>44918.65</v>
      </c>
      <c r="Z417" s="5">
        <v>0</v>
      </c>
      <c r="AA417" s="5">
        <v>48854.57</v>
      </c>
    </row>
    <row r="418" spans="1:27" ht="13.2" x14ac:dyDescent="0.25">
      <c r="A418" s="6">
        <v>42990</v>
      </c>
      <c r="B418" s="6">
        <v>42990</v>
      </c>
      <c r="C418" s="4" t="s">
        <v>31</v>
      </c>
      <c r="D418" s="4" t="s">
        <v>714</v>
      </c>
      <c r="E418" s="4" t="s">
        <v>7</v>
      </c>
      <c r="F418" s="4" t="s">
        <v>32</v>
      </c>
      <c r="G418" s="4" t="s">
        <v>57</v>
      </c>
      <c r="H418" s="4" t="s">
        <v>95</v>
      </c>
      <c r="I418" s="4" t="s">
        <v>191</v>
      </c>
      <c r="J418" s="4" t="s">
        <v>715</v>
      </c>
      <c r="K418" s="4" t="s">
        <v>36</v>
      </c>
      <c r="L418" s="5">
        <v>24.4</v>
      </c>
      <c r="M418" s="5">
        <v>225.6</v>
      </c>
      <c r="N418" s="5">
        <v>0</v>
      </c>
      <c r="O418" s="5">
        <v>250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24.4</v>
      </c>
      <c r="Y418" s="5">
        <v>225.6</v>
      </c>
      <c r="Z418" s="5">
        <v>0</v>
      </c>
      <c r="AA418" s="5">
        <v>250</v>
      </c>
    </row>
    <row r="419" spans="1:27" ht="13.2" x14ac:dyDescent="0.25">
      <c r="A419" s="6">
        <v>42926</v>
      </c>
      <c r="B419" s="6">
        <v>42926</v>
      </c>
      <c r="C419" s="4" t="s">
        <v>31</v>
      </c>
      <c r="D419" s="4" t="s">
        <v>638</v>
      </c>
      <c r="E419" s="4" t="s">
        <v>7</v>
      </c>
      <c r="F419" s="4" t="s">
        <v>43</v>
      </c>
      <c r="G419" s="4" t="s">
        <v>38</v>
      </c>
      <c r="H419" s="4" t="s">
        <v>39</v>
      </c>
      <c r="I419" s="4" t="s">
        <v>238</v>
      </c>
      <c r="J419" s="4" t="s">
        <v>42</v>
      </c>
      <c r="K419" s="4" t="s">
        <v>41</v>
      </c>
      <c r="L419" s="5">
        <v>1371.98</v>
      </c>
      <c r="M419" s="5">
        <v>2128.02</v>
      </c>
      <c r="N419" s="5">
        <v>0</v>
      </c>
      <c r="O419" s="5">
        <v>3500</v>
      </c>
      <c r="P419" s="5">
        <v>1953.84</v>
      </c>
      <c r="Q419" s="5">
        <v>10346.16</v>
      </c>
      <c r="R419" s="5">
        <v>0</v>
      </c>
      <c r="S419" s="5">
        <v>12300</v>
      </c>
      <c r="T419" s="5">
        <v>11266.19</v>
      </c>
      <c r="U419" s="5">
        <v>596.95000000000005</v>
      </c>
      <c r="V419" s="5">
        <v>0</v>
      </c>
      <c r="W419" s="5">
        <v>11863.14</v>
      </c>
      <c r="X419" s="5">
        <v>22984.33</v>
      </c>
      <c r="Y419" s="5">
        <v>4678.8100000000004</v>
      </c>
      <c r="Z419" s="5">
        <v>0</v>
      </c>
      <c r="AA419" s="5">
        <v>27663.14</v>
      </c>
    </row>
    <row r="420" spans="1:27" ht="13.2" x14ac:dyDescent="0.25">
      <c r="A420" s="6">
        <v>42984</v>
      </c>
      <c r="B420" s="6">
        <v>42984</v>
      </c>
      <c r="C420" s="4" t="s">
        <v>31</v>
      </c>
      <c r="D420" s="4" t="s">
        <v>682</v>
      </c>
      <c r="E420" s="4" t="s">
        <v>7</v>
      </c>
      <c r="F420" s="4" t="s">
        <v>32</v>
      </c>
      <c r="G420" s="4" t="s">
        <v>73</v>
      </c>
      <c r="H420" s="4" t="s">
        <v>87</v>
      </c>
      <c r="I420" s="4" t="s">
        <v>88</v>
      </c>
      <c r="J420" s="4" t="s">
        <v>718</v>
      </c>
      <c r="K420" s="4" t="s">
        <v>36</v>
      </c>
      <c r="L420" s="5">
        <v>5127.3900000000003</v>
      </c>
      <c r="M420" s="5">
        <v>787.8</v>
      </c>
      <c r="N420" s="5">
        <v>0</v>
      </c>
      <c r="O420" s="5">
        <v>5915.19</v>
      </c>
      <c r="P420" s="5">
        <v>12000</v>
      </c>
      <c r="Q420" s="5">
        <v>8103.79</v>
      </c>
      <c r="R420" s="5">
        <v>0</v>
      </c>
      <c r="S420" s="5">
        <v>20103.79</v>
      </c>
      <c r="T420" s="5">
        <v>4506.1400000000003</v>
      </c>
      <c r="U420" s="5">
        <v>500</v>
      </c>
      <c r="V420" s="5">
        <v>0</v>
      </c>
      <c r="W420" s="5">
        <v>5006.1400000000003</v>
      </c>
      <c r="X420" s="5">
        <v>17737.32</v>
      </c>
      <c r="Y420" s="5">
        <v>13287.8</v>
      </c>
      <c r="Z420" s="5">
        <v>0</v>
      </c>
      <c r="AA420" s="5">
        <v>31025.119999999999</v>
      </c>
    </row>
    <row r="421" spans="1:27" ht="13.2" x14ac:dyDescent="0.25">
      <c r="A421" s="6">
        <v>43009</v>
      </c>
      <c r="B421" s="6">
        <v>43009</v>
      </c>
      <c r="C421" s="4" t="s">
        <v>31</v>
      </c>
      <c r="D421" s="4" t="s">
        <v>719</v>
      </c>
      <c r="E421" s="4" t="s">
        <v>7</v>
      </c>
      <c r="F421" s="4" t="s">
        <v>72</v>
      </c>
      <c r="G421" s="4" t="s">
        <v>38</v>
      </c>
      <c r="H421" s="4" t="s">
        <v>39</v>
      </c>
      <c r="I421" s="4" t="s">
        <v>99</v>
      </c>
      <c r="J421" s="4" t="s">
        <v>42</v>
      </c>
      <c r="K421" s="4" t="s">
        <v>41</v>
      </c>
      <c r="L421" s="5">
        <v>1358.65</v>
      </c>
      <c r="M421" s="5">
        <v>1149.25</v>
      </c>
      <c r="N421" s="5">
        <v>0</v>
      </c>
      <c r="O421" s="5">
        <v>2507.9</v>
      </c>
      <c r="P421" s="5">
        <v>9160</v>
      </c>
      <c r="Q421" s="5">
        <v>0</v>
      </c>
      <c r="R421" s="5">
        <v>0</v>
      </c>
      <c r="S421" s="5">
        <v>9160</v>
      </c>
      <c r="T421" s="5">
        <v>0</v>
      </c>
      <c r="U421" s="5">
        <v>2500</v>
      </c>
      <c r="V421" s="5">
        <v>0</v>
      </c>
      <c r="W421" s="5">
        <v>2500</v>
      </c>
      <c r="X421" s="5">
        <v>1358.65</v>
      </c>
      <c r="Y421" s="5">
        <v>12809.25</v>
      </c>
      <c r="Z421" s="5">
        <v>0</v>
      </c>
      <c r="AA421" s="5">
        <v>14167.9</v>
      </c>
    </row>
    <row r="422" spans="1:27" ht="13.2" x14ac:dyDescent="0.25">
      <c r="A422" s="6">
        <v>42993</v>
      </c>
      <c r="B422" s="6">
        <v>42993</v>
      </c>
      <c r="C422" s="4" t="s">
        <v>31</v>
      </c>
      <c r="D422" s="4" t="s">
        <v>721</v>
      </c>
      <c r="E422" s="4" t="s">
        <v>7</v>
      </c>
      <c r="F422" s="4" t="s">
        <v>32</v>
      </c>
      <c r="G422" s="4" t="s">
        <v>38</v>
      </c>
      <c r="H422" s="4" t="s">
        <v>64</v>
      </c>
      <c r="I422" s="4" t="s">
        <v>146</v>
      </c>
      <c r="J422" s="4" t="s">
        <v>722</v>
      </c>
      <c r="K422" s="4" t="s">
        <v>41</v>
      </c>
      <c r="L422" s="5">
        <v>3411.39</v>
      </c>
      <c r="M422" s="5">
        <v>1325</v>
      </c>
      <c r="N422" s="5">
        <v>0</v>
      </c>
      <c r="O422" s="5">
        <v>4736.3900000000003</v>
      </c>
      <c r="P422" s="5">
        <v>10000</v>
      </c>
      <c r="Q422" s="5">
        <v>6836.43</v>
      </c>
      <c r="R422" s="5">
        <v>0</v>
      </c>
      <c r="S422" s="5">
        <v>16836.43</v>
      </c>
      <c r="T422" s="5">
        <v>2293.21</v>
      </c>
      <c r="U422" s="5">
        <v>1500</v>
      </c>
      <c r="V422" s="5">
        <v>0</v>
      </c>
      <c r="W422" s="5">
        <v>3793.21</v>
      </c>
      <c r="X422" s="5">
        <v>12541.03</v>
      </c>
      <c r="Y422" s="5">
        <v>12825</v>
      </c>
      <c r="Z422" s="5">
        <v>0</v>
      </c>
      <c r="AA422" s="5">
        <v>25366.03</v>
      </c>
    </row>
    <row r="423" spans="1:27" ht="13.2" x14ac:dyDescent="0.25">
      <c r="A423" s="6">
        <v>42960</v>
      </c>
      <c r="B423" s="6">
        <v>42960</v>
      </c>
      <c r="C423" s="4" t="s">
        <v>31</v>
      </c>
      <c r="D423" s="4" t="s">
        <v>419</v>
      </c>
      <c r="E423" s="4" t="s">
        <v>7</v>
      </c>
      <c r="F423" s="4" t="s">
        <v>32</v>
      </c>
      <c r="G423" s="4" t="s">
        <v>73</v>
      </c>
      <c r="H423" s="4" t="s">
        <v>87</v>
      </c>
      <c r="I423" s="4" t="s">
        <v>393</v>
      </c>
      <c r="J423" s="4" t="s">
        <v>71</v>
      </c>
      <c r="K423" s="4" t="s">
        <v>36</v>
      </c>
      <c r="L423" s="5">
        <v>5982.79</v>
      </c>
      <c r="M423" s="5">
        <v>1275.1099999999999</v>
      </c>
      <c r="N423" s="5">
        <v>0</v>
      </c>
      <c r="O423" s="5">
        <v>7257.9</v>
      </c>
      <c r="P423" s="5">
        <v>1964.92</v>
      </c>
      <c r="Q423" s="5">
        <v>12515.08</v>
      </c>
      <c r="R423" s="5">
        <v>0</v>
      </c>
      <c r="S423" s="5">
        <v>14480</v>
      </c>
      <c r="T423" s="5">
        <v>11036.9</v>
      </c>
      <c r="U423" s="5">
        <v>1663.1</v>
      </c>
      <c r="V423" s="5">
        <v>0</v>
      </c>
      <c r="W423" s="5">
        <v>12700</v>
      </c>
      <c r="X423" s="5">
        <v>29534.77</v>
      </c>
      <c r="Y423" s="5">
        <v>4903.13</v>
      </c>
      <c r="Z423" s="5">
        <v>0</v>
      </c>
      <c r="AA423" s="5">
        <v>34437.9</v>
      </c>
    </row>
    <row r="424" spans="1:27" ht="13.2" x14ac:dyDescent="0.25">
      <c r="A424" s="6">
        <v>42988</v>
      </c>
      <c r="B424" s="6">
        <v>42988</v>
      </c>
      <c r="C424" s="4" t="s">
        <v>31</v>
      </c>
      <c r="D424" s="4" t="s">
        <v>717</v>
      </c>
      <c r="E424" s="4" t="s">
        <v>7</v>
      </c>
      <c r="F424" s="4" t="s">
        <v>72</v>
      </c>
      <c r="G424" s="4" t="s">
        <v>38</v>
      </c>
      <c r="H424" s="4" t="s">
        <v>39</v>
      </c>
      <c r="I424" s="4" t="s">
        <v>155</v>
      </c>
      <c r="J424" s="4" t="s">
        <v>42</v>
      </c>
      <c r="K424" s="4" t="s">
        <v>41</v>
      </c>
      <c r="L424" s="5">
        <v>1175.56</v>
      </c>
      <c r="M424" s="5">
        <v>1324.44</v>
      </c>
      <c r="N424" s="5">
        <v>0</v>
      </c>
      <c r="O424" s="5">
        <v>2500</v>
      </c>
      <c r="P424" s="5">
        <v>10000</v>
      </c>
      <c r="Q424" s="5">
        <v>5134.99</v>
      </c>
      <c r="R424" s="5">
        <v>0</v>
      </c>
      <c r="S424" s="5">
        <v>15134.99</v>
      </c>
      <c r="T424" s="5">
        <v>2512.04</v>
      </c>
      <c r="U424" s="5">
        <v>3487.96</v>
      </c>
      <c r="V424" s="5">
        <v>0</v>
      </c>
      <c r="W424" s="5">
        <v>6000</v>
      </c>
      <c r="X424" s="5">
        <v>8822.59</v>
      </c>
      <c r="Y424" s="5">
        <v>14812.4</v>
      </c>
      <c r="Z424" s="5">
        <v>0</v>
      </c>
      <c r="AA424" s="5">
        <v>23634.99</v>
      </c>
    </row>
    <row r="425" spans="1:27" ht="13.2" x14ac:dyDescent="0.25">
      <c r="A425" s="6">
        <v>43000</v>
      </c>
      <c r="B425" s="6">
        <v>43000</v>
      </c>
      <c r="C425" s="4" t="s">
        <v>31</v>
      </c>
      <c r="D425" s="4" t="s">
        <v>725</v>
      </c>
      <c r="E425" s="4" t="s">
        <v>7</v>
      </c>
      <c r="F425" s="4" t="s">
        <v>72</v>
      </c>
      <c r="G425" s="4" t="s">
        <v>60</v>
      </c>
      <c r="H425" s="4" t="s">
        <v>61</v>
      </c>
      <c r="I425" s="4" t="s">
        <v>132</v>
      </c>
      <c r="J425" s="4" t="s">
        <v>63</v>
      </c>
      <c r="K425" s="4" t="s">
        <v>36</v>
      </c>
      <c r="L425" s="5">
        <v>5066.6000000000004</v>
      </c>
      <c r="M425" s="5">
        <v>3483.4</v>
      </c>
      <c r="N425" s="5">
        <v>0</v>
      </c>
      <c r="O425" s="5">
        <v>8550</v>
      </c>
      <c r="P425" s="5">
        <v>10303.18</v>
      </c>
      <c r="Q425" s="5">
        <v>57898.02</v>
      </c>
      <c r="R425" s="5">
        <v>0</v>
      </c>
      <c r="S425" s="5">
        <v>68201.2</v>
      </c>
      <c r="T425" s="5">
        <v>7885.86</v>
      </c>
      <c r="U425" s="5">
        <v>36914.14</v>
      </c>
      <c r="V425" s="5">
        <v>0</v>
      </c>
      <c r="W425" s="5">
        <v>44800</v>
      </c>
      <c r="X425" s="5">
        <v>70850.48</v>
      </c>
      <c r="Y425" s="5">
        <v>50700.72</v>
      </c>
      <c r="Z425" s="5">
        <v>0</v>
      </c>
      <c r="AA425" s="5">
        <v>121551.2</v>
      </c>
    </row>
    <row r="426" spans="1:27" ht="13.2" x14ac:dyDescent="0.25">
      <c r="A426" s="6">
        <v>43004</v>
      </c>
      <c r="B426" s="6">
        <v>43021</v>
      </c>
      <c r="C426" s="4" t="s">
        <v>31</v>
      </c>
      <c r="D426" s="4" t="s">
        <v>727</v>
      </c>
      <c r="E426" s="4" t="s">
        <v>7</v>
      </c>
      <c r="F426" s="4" t="s">
        <v>72</v>
      </c>
      <c r="G426" s="4" t="s">
        <v>60</v>
      </c>
      <c r="H426" s="4" t="s">
        <v>61</v>
      </c>
      <c r="I426" s="4" t="s">
        <v>141</v>
      </c>
      <c r="J426" s="4" t="s">
        <v>133</v>
      </c>
      <c r="K426" s="4" t="s">
        <v>36</v>
      </c>
      <c r="L426" s="5">
        <v>11546.84</v>
      </c>
      <c r="M426" s="5">
        <v>1303.1600000000001</v>
      </c>
      <c r="N426" s="5">
        <v>0</v>
      </c>
      <c r="O426" s="5">
        <v>12850</v>
      </c>
      <c r="P426" s="5">
        <v>7358.79</v>
      </c>
      <c r="Q426" s="5">
        <v>61085.21</v>
      </c>
      <c r="R426" s="5">
        <v>644.32000000000005</v>
      </c>
      <c r="S426" s="5">
        <v>67799.679999999993</v>
      </c>
      <c r="T426" s="5">
        <v>67145.289999999994</v>
      </c>
      <c r="U426" s="5">
        <v>3854.71</v>
      </c>
      <c r="V426" s="5">
        <v>0</v>
      </c>
      <c r="W426" s="5">
        <v>71000</v>
      </c>
      <c r="X426" s="5">
        <v>139777.34</v>
      </c>
      <c r="Y426" s="5">
        <v>12516.66</v>
      </c>
      <c r="Z426" s="5">
        <v>644.32000000000005</v>
      </c>
      <c r="AA426" s="5">
        <v>151649.68</v>
      </c>
    </row>
    <row r="427" spans="1:27" ht="13.2" x14ac:dyDescent="0.25">
      <c r="A427" s="6">
        <v>43006</v>
      </c>
      <c r="B427" s="6">
        <v>43006</v>
      </c>
      <c r="C427" s="4" t="s">
        <v>31</v>
      </c>
      <c r="D427" s="4" t="s">
        <v>700</v>
      </c>
      <c r="E427" s="4" t="s">
        <v>7</v>
      </c>
      <c r="F427" s="4" t="s">
        <v>72</v>
      </c>
      <c r="G427" s="4" t="s">
        <v>38</v>
      </c>
      <c r="H427" s="4" t="s">
        <v>39</v>
      </c>
      <c r="I427" s="4" t="s">
        <v>155</v>
      </c>
      <c r="J427" s="4" t="s">
        <v>42</v>
      </c>
      <c r="K427" s="4" t="s">
        <v>41</v>
      </c>
      <c r="L427" s="5">
        <v>1990.22</v>
      </c>
      <c r="M427" s="5">
        <v>1509.78</v>
      </c>
      <c r="N427" s="5">
        <v>0</v>
      </c>
      <c r="O427" s="5">
        <v>3500</v>
      </c>
      <c r="P427" s="5">
        <v>1102.0999999999999</v>
      </c>
      <c r="Q427" s="5">
        <v>11256.04</v>
      </c>
      <c r="R427" s="5">
        <v>0</v>
      </c>
      <c r="S427" s="5">
        <v>12358.14</v>
      </c>
      <c r="T427" s="5">
        <v>2258.66</v>
      </c>
      <c r="U427" s="5">
        <v>2741.34</v>
      </c>
      <c r="V427" s="5">
        <v>0</v>
      </c>
      <c r="W427" s="5">
        <v>5000</v>
      </c>
      <c r="X427" s="5">
        <v>15504.92</v>
      </c>
      <c r="Y427" s="5">
        <v>5353.22</v>
      </c>
      <c r="Z427" s="5">
        <v>0</v>
      </c>
      <c r="AA427" s="5">
        <v>20858.14</v>
      </c>
    </row>
    <row r="428" spans="1:27" ht="13.2" x14ac:dyDescent="0.25">
      <c r="A428" s="6">
        <v>43018</v>
      </c>
      <c r="B428" s="6">
        <v>43018</v>
      </c>
      <c r="C428" s="4" t="s">
        <v>31</v>
      </c>
      <c r="D428" s="4" t="s">
        <v>731</v>
      </c>
      <c r="E428" s="4" t="s">
        <v>7</v>
      </c>
      <c r="F428" s="4" t="s">
        <v>72</v>
      </c>
      <c r="G428" s="4" t="s">
        <v>57</v>
      </c>
      <c r="H428" s="4" t="s">
        <v>58</v>
      </c>
      <c r="I428" s="4" t="s">
        <v>59</v>
      </c>
      <c r="J428" s="4" t="s">
        <v>732</v>
      </c>
      <c r="K428" s="4" t="s">
        <v>36</v>
      </c>
      <c r="L428" s="5">
        <v>4580.05</v>
      </c>
      <c r="M428" s="5">
        <v>3819.95</v>
      </c>
      <c r="N428" s="5">
        <v>0</v>
      </c>
      <c r="O428" s="5">
        <v>8400</v>
      </c>
      <c r="P428" s="5">
        <v>1864.56</v>
      </c>
      <c r="Q428" s="5">
        <v>77465.14</v>
      </c>
      <c r="R428" s="5">
        <v>0</v>
      </c>
      <c r="S428" s="5">
        <v>79329.7</v>
      </c>
      <c r="T428" s="5">
        <v>49479.42</v>
      </c>
      <c r="U428" s="5">
        <v>1120.58</v>
      </c>
      <c r="V428" s="5">
        <v>0</v>
      </c>
      <c r="W428" s="5">
        <v>50600</v>
      </c>
      <c r="X428" s="5">
        <v>131524.60999999999</v>
      </c>
      <c r="Y428" s="5">
        <v>6805.09</v>
      </c>
      <c r="Z428" s="5">
        <v>0</v>
      </c>
      <c r="AA428" s="5">
        <v>138329.70000000001</v>
      </c>
    </row>
    <row r="429" spans="1:27" ht="13.2" x14ac:dyDescent="0.25">
      <c r="A429" s="6">
        <v>43022</v>
      </c>
      <c r="B429" s="6">
        <v>43022</v>
      </c>
      <c r="C429" s="4" t="s">
        <v>31</v>
      </c>
      <c r="D429" s="4" t="s">
        <v>665</v>
      </c>
      <c r="E429" s="4" t="s">
        <v>7</v>
      </c>
      <c r="F429" s="4" t="s">
        <v>72</v>
      </c>
      <c r="G429" s="4" t="s">
        <v>38</v>
      </c>
      <c r="H429" s="4" t="s">
        <v>39</v>
      </c>
      <c r="I429" s="4" t="s">
        <v>155</v>
      </c>
      <c r="J429" s="4" t="s">
        <v>42</v>
      </c>
      <c r="K429" s="4" t="s">
        <v>41</v>
      </c>
      <c r="L429" s="5">
        <v>1710.65</v>
      </c>
      <c r="M429" s="5">
        <v>1539.35</v>
      </c>
      <c r="N429" s="5">
        <v>0</v>
      </c>
      <c r="O429" s="5">
        <v>3250</v>
      </c>
      <c r="P429" s="5">
        <v>260.55</v>
      </c>
      <c r="Q429" s="5">
        <v>9157.31</v>
      </c>
      <c r="R429" s="5">
        <v>0</v>
      </c>
      <c r="S429" s="5">
        <v>9417.86</v>
      </c>
      <c r="T429" s="5">
        <v>4114.92</v>
      </c>
      <c r="U429" s="5">
        <v>2685.08</v>
      </c>
      <c r="V429" s="5">
        <v>0</v>
      </c>
      <c r="W429" s="5">
        <v>6800</v>
      </c>
      <c r="X429" s="5">
        <v>14982.88</v>
      </c>
      <c r="Y429" s="5">
        <v>4484.9799999999996</v>
      </c>
      <c r="Z429" s="5">
        <v>0</v>
      </c>
      <c r="AA429" s="5">
        <v>19467.86</v>
      </c>
    </row>
    <row r="430" spans="1:27" ht="13.2" x14ac:dyDescent="0.25">
      <c r="A430" s="6">
        <v>43026</v>
      </c>
      <c r="B430" s="6">
        <v>43026</v>
      </c>
      <c r="C430" s="4" t="s">
        <v>31</v>
      </c>
      <c r="D430" s="4" t="s">
        <v>728</v>
      </c>
      <c r="E430" s="4" t="s">
        <v>7</v>
      </c>
      <c r="F430" s="4" t="s">
        <v>32</v>
      </c>
      <c r="G430" s="4" t="s">
        <v>73</v>
      </c>
      <c r="H430" s="4" t="s">
        <v>192</v>
      </c>
      <c r="I430" s="4" t="s">
        <v>650</v>
      </c>
      <c r="J430" s="4" t="s">
        <v>71</v>
      </c>
      <c r="K430" s="4" t="s">
        <v>36</v>
      </c>
      <c r="L430" s="5">
        <v>3548.9</v>
      </c>
      <c r="M430" s="5">
        <v>59.49</v>
      </c>
      <c r="N430" s="5">
        <v>0</v>
      </c>
      <c r="O430" s="5">
        <v>3608.39</v>
      </c>
      <c r="P430" s="5">
        <v>2026.01</v>
      </c>
      <c r="Q430" s="5">
        <v>16991</v>
      </c>
      <c r="R430" s="5">
        <v>0</v>
      </c>
      <c r="S430" s="5">
        <v>19017.009999999998</v>
      </c>
      <c r="T430" s="5">
        <v>4395.3999999999996</v>
      </c>
      <c r="U430" s="5">
        <v>0</v>
      </c>
      <c r="V430" s="5">
        <v>0</v>
      </c>
      <c r="W430" s="5">
        <v>4395.3999999999996</v>
      </c>
      <c r="X430" s="5">
        <v>24935.3</v>
      </c>
      <c r="Y430" s="5">
        <v>2085.5</v>
      </c>
      <c r="Z430" s="5">
        <v>0</v>
      </c>
      <c r="AA430" s="5">
        <v>27020.799999999999</v>
      </c>
    </row>
    <row r="431" spans="1:27" ht="13.2" x14ac:dyDescent="0.25">
      <c r="A431" s="6">
        <v>43035</v>
      </c>
      <c r="B431" s="6">
        <v>43035</v>
      </c>
      <c r="C431" s="4" t="s">
        <v>31</v>
      </c>
      <c r="D431" s="4" t="s">
        <v>693</v>
      </c>
      <c r="E431" s="4" t="s">
        <v>7</v>
      </c>
      <c r="F431" s="4" t="s">
        <v>32</v>
      </c>
      <c r="G431" s="4" t="s">
        <v>38</v>
      </c>
      <c r="H431" s="4" t="s">
        <v>39</v>
      </c>
      <c r="I431" s="4" t="s">
        <v>48</v>
      </c>
      <c r="J431" s="4" t="s">
        <v>42</v>
      </c>
      <c r="K431" s="4" t="s">
        <v>41</v>
      </c>
      <c r="L431" s="5">
        <v>1509.8</v>
      </c>
      <c r="M431" s="5">
        <v>580.25</v>
      </c>
      <c r="N431" s="5">
        <v>0</v>
      </c>
      <c r="O431" s="5">
        <v>2090.0500000000002</v>
      </c>
      <c r="P431" s="5">
        <v>39128.83</v>
      </c>
      <c r="Q431" s="5">
        <v>388.18</v>
      </c>
      <c r="R431" s="5">
        <v>0</v>
      </c>
      <c r="S431" s="5">
        <v>39517.01</v>
      </c>
      <c r="T431" s="5">
        <v>1966.62</v>
      </c>
      <c r="U431" s="5">
        <v>1947.45</v>
      </c>
      <c r="V431" s="5">
        <v>0</v>
      </c>
      <c r="W431" s="5">
        <v>3914.07</v>
      </c>
      <c r="X431" s="5">
        <v>3864.6</v>
      </c>
      <c r="Y431" s="5">
        <v>41656.53</v>
      </c>
      <c r="Z431" s="5">
        <v>0</v>
      </c>
      <c r="AA431" s="5">
        <v>45521.13</v>
      </c>
    </row>
    <row r="432" spans="1:27" ht="13.2" x14ac:dyDescent="0.25">
      <c r="A432" s="6">
        <v>43041</v>
      </c>
      <c r="B432" s="6">
        <v>43041</v>
      </c>
      <c r="C432" s="4" t="s">
        <v>31</v>
      </c>
      <c r="D432" s="4" t="s">
        <v>439</v>
      </c>
      <c r="E432" s="4" t="s">
        <v>7</v>
      </c>
      <c r="F432" s="4" t="s">
        <v>32</v>
      </c>
      <c r="G432" s="4" t="s">
        <v>73</v>
      </c>
      <c r="H432" s="4" t="s">
        <v>192</v>
      </c>
      <c r="I432" s="4" t="s">
        <v>734</v>
      </c>
      <c r="J432" s="4" t="s">
        <v>735</v>
      </c>
      <c r="K432" s="4" t="s">
        <v>36</v>
      </c>
      <c r="L432" s="5">
        <v>7914.4</v>
      </c>
      <c r="M432" s="5">
        <v>4006.34</v>
      </c>
      <c r="N432" s="5">
        <v>0</v>
      </c>
      <c r="O432" s="5">
        <v>11920.74</v>
      </c>
      <c r="P432" s="5">
        <v>0</v>
      </c>
      <c r="Q432" s="5">
        <v>20099.849999999999</v>
      </c>
      <c r="R432" s="5">
        <v>0</v>
      </c>
      <c r="S432" s="5">
        <v>20099.849999999999</v>
      </c>
      <c r="T432" s="5">
        <v>5428.34</v>
      </c>
      <c r="U432" s="5">
        <v>0</v>
      </c>
      <c r="V432" s="5">
        <v>0</v>
      </c>
      <c r="W432" s="5">
        <v>5428.34</v>
      </c>
      <c r="X432" s="5">
        <v>33442.589999999997</v>
      </c>
      <c r="Y432" s="5">
        <v>4006.34</v>
      </c>
      <c r="Z432" s="5">
        <v>0</v>
      </c>
      <c r="AA432" s="5">
        <v>37448.93</v>
      </c>
    </row>
    <row r="433" spans="1:27" ht="13.2" x14ac:dyDescent="0.25">
      <c r="A433" s="6">
        <v>43041</v>
      </c>
      <c r="B433" s="6">
        <v>43042</v>
      </c>
      <c r="C433" s="4" t="s">
        <v>31</v>
      </c>
      <c r="D433" s="4" t="s">
        <v>439</v>
      </c>
      <c r="E433" s="4" t="s">
        <v>7</v>
      </c>
      <c r="F433" s="4" t="s">
        <v>72</v>
      </c>
      <c r="G433" s="4" t="s">
        <v>73</v>
      </c>
      <c r="H433" s="4" t="s">
        <v>386</v>
      </c>
      <c r="I433" s="4" t="s">
        <v>411</v>
      </c>
      <c r="J433" s="4" t="s">
        <v>71</v>
      </c>
      <c r="K433" s="4" t="s">
        <v>36</v>
      </c>
      <c r="L433" s="5">
        <v>9618.33</v>
      </c>
      <c r="M433" s="5">
        <v>4381.67</v>
      </c>
      <c r="N433" s="5">
        <v>0</v>
      </c>
      <c r="O433" s="5">
        <v>14000</v>
      </c>
      <c r="P433" s="5">
        <v>1034.17</v>
      </c>
      <c r="Q433" s="5">
        <v>88513.12</v>
      </c>
      <c r="R433" s="5">
        <v>0</v>
      </c>
      <c r="S433" s="5">
        <v>89547.29</v>
      </c>
      <c r="T433" s="5">
        <v>56551.13</v>
      </c>
      <c r="U433" s="5">
        <v>2546.4299999999998</v>
      </c>
      <c r="V433" s="5">
        <v>0</v>
      </c>
      <c r="W433" s="5">
        <v>59097.56</v>
      </c>
      <c r="X433" s="5">
        <v>154682.57999999999</v>
      </c>
      <c r="Y433" s="5">
        <v>7962.27</v>
      </c>
      <c r="Z433" s="5">
        <v>0</v>
      </c>
      <c r="AA433" s="5">
        <v>162644.85</v>
      </c>
    </row>
    <row r="434" spans="1:27" ht="13.2" x14ac:dyDescent="0.25">
      <c r="A434" s="6">
        <v>43068</v>
      </c>
      <c r="B434" s="6">
        <v>43068</v>
      </c>
      <c r="C434" s="4" t="s">
        <v>31</v>
      </c>
      <c r="D434" s="4" t="s">
        <v>720</v>
      </c>
      <c r="E434" s="4" t="s">
        <v>7</v>
      </c>
      <c r="F434" s="4" t="s">
        <v>32</v>
      </c>
      <c r="G434" s="4" t="s">
        <v>38</v>
      </c>
      <c r="H434" s="4" t="s">
        <v>39</v>
      </c>
      <c r="I434" s="4" t="s">
        <v>40</v>
      </c>
      <c r="J434" s="4" t="s">
        <v>42</v>
      </c>
      <c r="K434" s="4" t="s">
        <v>41</v>
      </c>
      <c r="L434" s="5">
        <v>459.62</v>
      </c>
      <c r="M434" s="5">
        <v>1540.38</v>
      </c>
      <c r="N434" s="5">
        <v>0</v>
      </c>
      <c r="O434" s="5">
        <v>2000</v>
      </c>
      <c r="P434" s="5">
        <v>10000</v>
      </c>
      <c r="Q434" s="5">
        <v>0</v>
      </c>
      <c r="R434" s="5">
        <v>0</v>
      </c>
      <c r="S434" s="5">
        <v>10000</v>
      </c>
      <c r="T434" s="5">
        <v>2331.65</v>
      </c>
      <c r="U434" s="5">
        <v>0</v>
      </c>
      <c r="V434" s="5">
        <v>0</v>
      </c>
      <c r="W434" s="5">
        <v>2331.65</v>
      </c>
      <c r="X434" s="5">
        <v>2791.27</v>
      </c>
      <c r="Y434" s="5">
        <v>11540.38</v>
      </c>
      <c r="Z434" s="5">
        <v>0</v>
      </c>
      <c r="AA434" s="5">
        <v>14331.65</v>
      </c>
    </row>
    <row r="435" spans="1:27" ht="13.2" x14ac:dyDescent="0.25">
      <c r="A435" s="6">
        <v>43092</v>
      </c>
      <c r="B435" s="6">
        <v>43092</v>
      </c>
      <c r="C435" s="4" t="s">
        <v>31</v>
      </c>
      <c r="D435" s="4" t="s">
        <v>676</v>
      </c>
      <c r="E435" s="4" t="s">
        <v>7</v>
      </c>
      <c r="F435" s="4" t="s">
        <v>43</v>
      </c>
      <c r="G435" s="4" t="s">
        <v>38</v>
      </c>
      <c r="H435" s="4" t="s">
        <v>39</v>
      </c>
      <c r="I435" s="4" t="s">
        <v>238</v>
      </c>
      <c r="J435" s="4" t="s">
        <v>42</v>
      </c>
      <c r="K435" s="4" t="s">
        <v>41</v>
      </c>
      <c r="L435" s="5">
        <v>7077.35</v>
      </c>
      <c r="M435" s="5">
        <v>2372.65</v>
      </c>
      <c r="N435" s="5">
        <v>0</v>
      </c>
      <c r="O435" s="5">
        <v>9450</v>
      </c>
      <c r="P435" s="5">
        <v>8209.7099999999991</v>
      </c>
      <c r="Q435" s="5">
        <v>34463</v>
      </c>
      <c r="R435" s="5">
        <v>0</v>
      </c>
      <c r="S435" s="5">
        <v>42672.71</v>
      </c>
      <c r="T435" s="5">
        <v>86129.39</v>
      </c>
      <c r="U435" s="5">
        <v>6370.61</v>
      </c>
      <c r="V435" s="5">
        <v>0</v>
      </c>
      <c r="W435" s="5">
        <v>92500</v>
      </c>
      <c r="X435" s="5">
        <v>127669.74</v>
      </c>
      <c r="Y435" s="5">
        <v>16952.97</v>
      </c>
      <c r="Z435" s="5">
        <v>0</v>
      </c>
      <c r="AA435" s="5">
        <v>144622.71</v>
      </c>
    </row>
    <row r="436" spans="1:27" ht="13.2" x14ac:dyDescent="0.25">
      <c r="A436" s="6">
        <v>43094</v>
      </c>
      <c r="B436" s="6">
        <v>43094</v>
      </c>
      <c r="C436" s="4" t="s">
        <v>31</v>
      </c>
      <c r="D436" s="4" t="s">
        <v>676</v>
      </c>
      <c r="E436" s="4" t="s">
        <v>7</v>
      </c>
      <c r="F436" s="4" t="s">
        <v>32</v>
      </c>
      <c r="G436" s="4" t="s">
        <v>38</v>
      </c>
      <c r="H436" s="4" t="s">
        <v>39</v>
      </c>
      <c r="I436" s="4" t="s">
        <v>101</v>
      </c>
      <c r="J436" s="4" t="s">
        <v>42</v>
      </c>
      <c r="K436" s="4" t="s">
        <v>41</v>
      </c>
      <c r="L436" s="5">
        <v>8080.46</v>
      </c>
      <c r="M436" s="5">
        <v>1927.44</v>
      </c>
      <c r="N436" s="5">
        <v>0</v>
      </c>
      <c r="O436" s="5">
        <v>10007.9</v>
      </c>
      <c r="P436" s="5">
        <v>909.65</v>
      </c>
      <c r="Q436" s="5">
        <v>111404.11</v>
      </c>
      <c r="R436" s="5">
        <v>0</v>
      </c>
      <c r="S436" s="5">
        <v>112313.76</v>
      </c>
      <c r="T436" s="5">
        <v>9826.91</v>
      </c>
      <c r="U436" s="5">
        <v>2431.77</v>
      </c>
      <c r="V436" s="5">
        <v>0</v>
      </c>
      <c r="W436" s="5">
        <v>12258.68</v>
      </c>
      <c r="X436" s="5">
        <v>129311.48</v>
      </c>
      <c r="Y436" s="5">
        <v>5268.86</v>
      </c>
      <c r="Z436" s="5">
        <v>0</v>
      </c>
      <c r="AA436" s="5">
        <v>134580.34</v>
      </c>
    </row>
    <row r="437" spans="1:27" ht="13.2" x14ac:dyDescent="0.25">
      <c r="A437" s="6">
        <v>43098</v>
      </c>
      <c r="B437" s="6">
        <v>43098</v>
      </c>
      <c r="C437" s="4" t="s">
        <v>31</v>
      </c>
      <c r="D437" s="4" t="s">
        <v>676</v>
      </c>
      <c r="E437" s="4" t="s">
        <v>7</v>
      </c>
      <c r="F437" s="4" t="s">
        <v>32</v>
      </c>
      <c r="G437" s="4" t="s">
        <v>38</v>
      </c>
      <c r="H437" s="4" t="s">
        <v>39</v>
      </c>
      <c r="I437" s="4" t="s">
        <v>40</v>
      </c>
      <c r="J437" s="4" t="s">
        <v>42</v>
      </c>
      <c r="K437" s="4" t="s">
        <v>41</v>
      </c>
      <c r="L437" s="5">
        <v>2555.0500000000002</v>
      </c>
      <c r="M437" s="5">
        <v>5794.95</v>
      </c>
      <c r="N437" s="5">
        <v>0</v>
      </c>
      <c r="O437" s="5">
        <v>8350</v>
      </c>
      <c r="P437" s="5">
        <v>18228.439999999999</v>
      </c>
      <c r="Q437" s="5">
        <v>8949.08</v>
      </c>
      <c r="R437" s="5">
        <v>0</v>
      </c>
      <c r="S437" s="5">
        <v>27177.52</v>
      </c>
      <c r="T437" s="5">
        <v>6839.33</v>
      </c>
      <c r="U437" s="5">
        <v>15160.67</v>
      </c>
      <c r="V437" s="5">
        <v>0</v>
      </c>
      <c r="W437" s="5">
        <v>22000</v>
      </c>
      <c r="X437" s="5">
        <v>18343.46</v>
      </c>
      <c r="Y437" s="5">
        <v>39184.06</v>
      </c>
      <c r="Z437" s="5">
        <v>0</v>
      </c>
      <c r="AA437" s="5">
        <v>57527.519999999997</v>
      </c>
    </row>
    <row r="438" spans="1:27" ht="13.2" x14ac:dyDescent="0.25">
      <c r="A438" s="6">
        <v>43107</v>
      </c>
      <c r="B438" s="6">
        <v>43108</v>
      </c>
      <c r="C438" s="4" t="s">
        <v>31</v>
      </c>
      <c r="D438" s="4" t="s">
        <v>613</v>
      </c>
      <c r="E438" s="4" t="s">
        <v>7</v>
      </c>
      <c r="F438" s="4" t="s">
        <v>43</v>
      </c>
      <c r="G438" s="4" t="s">
        <v>57</v>
      </c>
      <c r="H438" s="4" t="s">
        <v>79</v>
      </c>
      <c r="I438" s="4" t="s">
        <v>140</v>
      </c>
      <c r="J438" s="4" t="s">
        <v>736</v>
      </c>
      <c r="K438" s="4" t="s">
        <v>36</v>
      </c>
      <c r="L438" s="5">
        <v>392.33</v>
      </c>
      <c r="M438" s="5">
        <v>1107.67</v>
      </c>
      <c r="N438" s="5">
        <v>0</v>
      </c>
      <c r="O438" s="5">
        <v>1500</v>
      </c>
      <c r="P438" s="5">
        <v>0</v>
      </c>
      <c r="Q438" s="5">
        <v>0</v>
      </c>
      <c r="R438" s="5">
        <v>0</v>
      </c>
      <c r="S438" s="5">
        <v>0</v>
      </c>
      <c r="T438" s="5">
        <v>9790.2199999999993</v>
      </c>
      <c r="U438" s="5">
        <v>906.36</v>
      </c>
      <c r="V438" s="5">
        <v>0</v>
      </c>
      <c r="W438" s="5">
        <v>10696.58</v>
      </c>
      <c r="X438" s="5">
        <v>10182.549999999999</v>
      </c>
      <c r="Y438" s="5">
        <v>2014.03</v>
      </c>
      <c r="Z438" s="5">
        <v>0</v>
      </c>
      <c r="AA438" s="5">
        <v>12196.58</v>
      </c>
    </row>
    <row r="439" spans="1:27" ht="13.2" x14ac:dyDescent="0.25">
      <c r="A439" s="6">
        <v>43146</v>
      </c>
      <c r="B439" s="6">
        <v>43146</v>
      </c>
      <c r="C439" s="4" t="s">
        <v>31</v>
      </c>
      <c r="D439" s="4" t="s">
        <v>729</v>
      </c>
      <c r="E439" s="4" t="s">
        <v>7</v>
      </c>
      <c r="F439" s="4" t="s">
        <v>32</v>
      </c>
      <c r="G439" s="4" t="s">
        <v>57</v>
      </c>
      <c r="H439" s="4" t="s">
        <v>79</v>
      </c>
      <c r="I439" s="4" t="s">
        <v>80</v>
      </c>
      <c r="J439" s="4" t="s">
        <v>737</v>
      </c>
      <c r="K439" s="4" t="s">
        <v>36</v>
      </c>
      <c r="L439" s="5">
        <v>3647.75</v>
      </c>
      <c r="M439" s="5">
        <v>3235.25</v>
      </c>
      <c r="N439" s="5">
        <v>0</v>
      </c>
      <c r="O439" s="5">
        <v>6883</v>
      </c>
      <c r="P439" s="5">
        <v>0</v>
      </c>
      <c r="Q439" s="5">
        <v>13155.12</v>
      </c>
      <c r="R439" s="5">
        <v>0</v>
      </c>
      <c r="S439" s="5">
        <v>13155.12</v>
      </c>
      <c r="T439" s="5">
        <v>3651.27</v>
      </c>
      <c r="U439" s="5">
        <v>4859.37</v>
      </c>
      <c r="V439" s="5">
        <v>0</v>
      </c>
      <c r="W439" s="5">
        <v>8510.64</v>
      </c>
      <c r="X439" s="5">
        <v>20454.14</v>
      </c>
      <c r="Y439" s="5">
        <v>8094.62</v>
      </c>
      <c r="Z439" s="5">
        <v>0</v>
      </c>
      <c r="AA439" s="5">
        <v>28548.76</v>
      </c>
    </row>
    <row r="440" spans="1:27" ht="13.2" x14ac:dyDescent="0.25">
      <c r="A440" s="6">
        <v>43156</v>
      </c>
      <c r="B440" s="6">
        <v>43156</v>
      </c>
      <c r="C440" s="4" t="s">
        <v>31</v>
      </c>
      <c r="D440" s="4" t="s">
        <v>723</v>
      </c>
      <c r="E440" s="4" t="s">
        <v>7</v>
      </c>
      <c r="F440" s="4" t="s">
        <v>32</v>
      </c>
      <c r="G440" s="4" t="s">
        <v>38</v>
      </c>
      <c r="H440" s="4" t="s">
        <v>39</v>
      </c>
      <c r="I440" s="4" t="s">
        <v>50</v>
      </c>
      <c r="J440" s="4" t="s">
        <v>42</v>
      </c>
      <c r="K440" s="4" t="s">
        <v>41</v>
      </c>
      <c r="L440" s="5">
        <v>15285.96</v>
      </c>
      <c r="M440" s="5">
        <v>3385</v>
      </c>
      <c r="N440" s="5">
        <v>0</v>
      </c>
      <c r="O440" s="5">
        <v>18670.96</v>
      </c>
      <c r="P440" s="5">
        <v>4353.4399999999996</v>
      </c>
      <c r="Q440" s="5">
        <v>35527.18</v>
      </c>
      <c r="R440" s="5">
        <v>0</v>
      </c>
      <c r="S440" s="5">
        <v>39880.620000000003</v>
      </c>
      <c r="T440" s="5">
        <v>8699.01</v>
      </c>
      <c r="U440" s="5">
        <v>5834.84</v>
      </c>
      <c r="V440" s="5">
        <v>0</v>
      </c>
      <c r="W440" s="5">
        <v>14533.85</v>
      </c>
      <c r="X440" s="5">
        <v>59512.15</v>
      </c>
      <c r="Y440" s="5">
        <v>13573.28</v>
      </c>
      <c r="Z440" s="5">
        <v>0</v>
      </c>
      <c r="AA440" s="5">
        <v>73085.429999999993</v>
      </c>
    </row>
    <row r="441" spans="1:27" ht="13.2" x14ac:dyDescent="0.25">
      <c r="A441" s="6">
        <v>43150</v>
      </c>
      <c r="B441" s="6">
        <v>43150</v>
      </c>
      <c r="C441" s="4" t="s">
        <v>31</v>
      </c>
      <c r="D441" s="4" t="s">
        <v>711</v>
      </c>
      <c r="E441" s="4" t="s">
        <v>7</v>
      </c>
      <c r="F441" s="4" t="s">
        <v>32</v>
      </c>
      <c r="G441" s="4" t="s">
        <v>38</v>
      </c>
      <c r="H441" s="4" t="s">
        <v>39</v>
      </c>
      <c r="I441" s="4" t="s">
        <v>48</v>
      </c>
      <c r="J441" s="4" t="s">
        <v>42</v>
      </c>
      <c r="K441" s="4" t="s">
        <v>41</v>
      </c>
      <c r="L441" s="5">
        <v>1507.26</v>
      </c>
      <c r="M441" s="5">
        <v>2502.7399999999998</v>
      </c>
      <c r="N441" s="5">
        <v>0</v>
      </c>
      <c r="O441" s="5">
        <v>4010</v>
      </c>
      <c r="P441" s="5">
        <v>5354.32</v>
      </c>
      <c r="Q441" s="5">
        <v>18957.2</v>
      </c>
      <c r="R441" s="5">
        <v>0</v>
      </c>
      <c r="S441" s="5">
        <v>24311.52</v>
      </c>
      <c r="T441" s="5">
        <v>3607.64</v>
      </c>
      <c r="U441" s="5">
        <v>6392.36</v>
      </c>
      <c r="V441" s="5">
        <v>0</v>
      </c>
      <c r="W441" s="5">
        <v>10000</v>
      </c>
      <c r="X441" s="5">
        <v>24072.1</v>
      </c>
      <c r="Y441" s="5">
        <v>14249.42</v>
      </c>
      <c r="Z441" s="5">
        <v>0</v>
      </c>
      <c r="AA441" s="5">
        <v>38321.519999999997</v>
      </c>
    </row>
    <row r="442" spans="1:27" ht="13.2" x14ac:dyDescent="0.25">
      <c r="A442" s="6">
        <v>43148</v>
      </c>
      <c r="B442" s="6">
        <v>43148</v>
      </c>
      <c r="C442" s="4" t="s">
        <v>31</v>
      </c>
      <c r="D442" s="4" t="s">
        <v>446</v>
      </c>
      <c r="E442" s="4" t="s">
        <v>7</v>
      </c>
      <c r="F442" s="4" t="s">
        <v>32</v>
      </c>
      <c r="G442" s="4" t="s">
        <v>38</v>
      </c>
      <c r="H442" s="4" t="s">
        <v>39</v>
      </c>
      <c r="I442" s="4" t="s">
        <v>48</v>
      </c>
      <c r="J442" s="4" t="s">
        <v>42</v>
      </c>
      <c r="K442" s="4" t="s">
        <v>41</v>
      </c>
      <c r="L442" s="5">
        <v>7583.3</v>
      </c>
      <c r="M442" s="5">
        <v>376.7</v>
      </c>
      <c r="N442" s="5">
        <v>0</v>
      </c>
      <c r="O442" s="5">
        <v>7960</v>
      </c>
      <c r="P442" s="5">
        <v>3534.44</v>
      </c>
      <c r="Q442" s="5">
        <v>20165.560000000001</v>
      </c>
      <c r="R442" s="5">
        <v>0</v>
      </c>
      <c r="S442" s="5">
        <v>23700</v>
      </c>
      <c r="T442" s="5">
        <v>9662.36</v>
      </c>
      <c r="U442" s="5">
        <v>3437.64</v>
      </c>
      <c r="V442" s="5">
        <v>0</v>
      </c>
      <c r="W442" s="5">
        <v>13100</v>
      </c>
      <c r="X442" s="5">
        <v>37411.22</v>
      </c>
      <c r="Y442" s="5">
        <v>7348.78</v>
      </c>
      <c r="Z442" s="5">
        <v>0</v>
      </c>
      <c r="AA442" s="5">
        <v>44760</v>
      </c>
    </row>
    <row r="443" spans="1:27" ht="13.2" x14ac:dyDescent="0.25">
      <c r="A443" s="6">
        <v>43407</v>
      </c>
      <c r="B443" s="6">
        <v>43407</v>
      </c>
      <c r="C443" s="4" t="s">
        <v>31</v>
      </c>
      <c r="D443" s="4" t="s">
        <v>446</v>
      </c>
      <c r="E443" s="4" t="s">
        <v>7</v>
      </c>
      <c r="F443" s="4" t="s">
        <v>72</v>
      </c>
      <c r="G443" s="4" t="s">
        <v>73</v>
      </c>
      <c r="H443" s="4" t="s">
        <v>87</v>
      </c>
      <c r="I443" s="4" t="s">
        <v>88</v>
      </c>
      <c r="J443" s="4" t="s">
        <v>635</v>
      </c>
      <c r="K443" s="4" t="s">
        <v>36</v>
      </c>
      <c r="L443" s="5">
        <v>1704.9</v>
      </c>
      <c r="M443" s="5">
        <v>305.10000000000002</v>
      </c>
      <c r="N443" s="5">
        <v>0</v>
      </c>
      <c r="O443" s="5">
        <v>2010</v>
      </c>
      <c r="P443" s="5">
        <v>8216</v>
      </c>
      <c r="Q443" s="5">
        <v>0</v>
      </c>
      <c r="R443" s="5">
        <v>0</v>
      </c>
      <c r="S443" s="5">
        <v>8216</v>
      </c>
      <c r="T443" s="5">
        <v>0</v>
      </c>
      <c r="U443" s="5">
        <v>15000</v>
      </c>
      <c r="V443" s="5">
        <v>0</v>
      </c>
      <c r="W443" s="5">
        <v>15000</v>
      </c>
      <c r="X443" s="5">
        <v>1704.9</v>
      </c>
      <c r="Y443" s="5">
        <v>23521.1</v>
      </c>
      <c r="Z443" s="5">
        <v>0</v>
      </c>
      <c r="AA443" s="5">
        <v>25226</v>
      </c>
    </row>
    <row r="444" spans="1:27" ht="13.2" x14ac:dyDescent="0.25">
      <c r="A444" s="6">
        <v>43189</v>
      </c>
      <c r="B444" s="6">
        <v>43189</v>
      </c>
      <c r="C444" s="4" t="s">
        <v>31</v>
      </c>
      <c r="D444" s="4" t="s">
        <v>372</v>
      </c>
      <c r="E444" s="4" t="s">
        <v>7</v>
      </c>
      <c r="F444" s="4" t="s">
        <v>32</v>
      </c>
      <c r="G444" s="4" t="s">
        <v>38</v>
      </c>
      <c r="H444" s="4" t="s">
        <v>39</v>
      </c>
      <c r="I444" s="4" t="s">
        <v>48</v>
      </c>
      <c r="J444" s="4" t="s">
        <v>42</v>
      </c>
      <c r="K444" s="4" t="s">
        <v>41</v>
      </c>
      <c r="L444" s="5">
        <v>2345.5700000000002</v>
      </c>
      <c r="M444" s="5">
        <v>3454.43</v>
      </c>
      <c r="N444" s="5">
        <v>0</v>
      </c>
      <c r="O444" s="5">
        <v>5800</v>
      </c>
      <c r="P444" s="5">
        <v>707.48</v>
      </c>
      <c r="Q444" s="5">
        <v>8598.65</v>
      </c>
      <c r="R444" s="5">
        <v>0</v>
      </c>
      <c r="S444" s="5">
        <v>9306.1299999999992</v>
      </c>
      <c r="T444" s="5">
        <v>1646.82</v>
      </c>
      <c r="U444" s="5">
        <v>2353.1799999999998</v>
      </c>
      <c r="V444" s="5">
        <v>0</v>
      </c>
      <c r="W444" s="5">
        <v>4000</v>
      </c>
      <c r="X444" s="5">
        <v>12591.04</v>
      </c>
      <c r="Y444" s="5">
        <v>6515.09</v>
      </c>
      <c r="Z444" s="5">
        <v>0</v>
      </c>
      <c r="AA444" s="5">
        <v>19106.13</v>
      </c>
    </row>
    <row r="445" spans="1:27" ht="13.2" x14ac:dyDescent="0.25">
      <c r="A445" s="6">
        <v>43168</v>
      </c>
      <c r="B445" s="6">
        <v>43168</v>
      </c>
      <c r="C445" s="4" t="s">
        <v>31</v>
      </c>
      <c r="D445" s="4" t="s">
        <v>570</v>
      </c>
      <c r="E445" s="4" t="s">
        <v>7</v>
      </c>
      <c r="F445" s="4" t="s">
        <v>32</v>
      </c>
      <c r="G445" s="4" t="s">
        <v>57</v>
      </c>
      <c r="H445" s="4" t="s">
        <v>58</v>
      </c>
      <c r="I445" s="4" t="s">
        <v>171</v>
      </c>
      <c r="J445" s="4" t="s">
        <v>739</v>
      </c>
      <c r="K445" s="4" t="s">
        <v>36</v>
      </c>
      <c r="L445" s="5">
        <v>4663.0600000000004</v>
      </c>
      <c r="M445" s="5">
        <v>3836.94</v>
      </c>
      <c r="N445" s="5">
        <v>0</v>
      </c>
      <c r="O445" s="5">
        <v>8500</v>
      </c>
      <c r="P445" s="5">
        <v>32414.75</v>
      </c>
      <c r="Q445" s="5">
        <v>20987.42</v>
      </c>
      <c r="R445" s="5">
        <v>0</v>
      </c>
      <c r="S445" s="5">
        <v>53402.17</v>
      </c>
      <c r="T445" s="5">
        <v>16060.2</v>
      </c>
      <c r="U445" s="5">
        <v>7139.8</v>
      </c>
      <c r="V445" s="5">
        <v>0</v>
      </c>
      <c r="W445" s="5">
        <v>23200</v>
      </c>
      <c r="X445" s="5">
        <v>41710.68</v>
      </c>
      <c r="Y445" s="5">
        <v>43391.49</v>
      </c>
      <c r="Z445" s="5">
        <v>0</v>
      </c>
      <c r="AA445" s="5">
        <v>85102.17</v>
      </c>
    </row>
    <row r="446" spans="1:27" ht="13.2" x14ac:dyDescent="0.25">
      <c r="A446" s="6">
        <v>43173</v>
      </c>
      <c r="B446" s="6">
        <v>43173</v>
      </c>
      <c r="C446" s="4" t="s">
        <v>31</v>
      </c>
      <c r="D446" s="4" t="s">
        <v>724</v>
      </c>
      <c r="E446" s="4" t="s">
        <v>7</v>
      </c>
      <c r="F446" s="4" t="s">
        <v>32</v>
      </c>
      <c r="G446" s="4" t="s">
        <v>38</v>
      </c>
      <c r="H446" s="4" t="s">
        <v>39</v>
      </c>
      <c r="I446" s="4" t="s">
        <v>101</v>
      </c>
      <c r="J446" s="4" t="s">
        <v>42</v>
      </c>
      <c r="K446" s="4" t="s">
        <v>41</v>
      </c>
      <c r="L446" s="5">
        <v>16687.29</v>
      </c>
      <c r="M446" s="5">
        <v>14150.77</v>
      </c>
      <c r="N446" s="5">
        <v>0</v>
      </c>
      <c r="O446" s="5">
        <v>30838.06</v>
      </c>
      <c r="P446" s="5">
        <v>59121.27</v>
      </c>
      <c r="Q446" s="5">
        <v>23007.13</v>
      </c>
      <c r="R446" s="5">
        <v>0</v>
      </c>
      <c r="S446" s="5">
        <v>82128.399999999994</v>
      </c>
      <c r="T446" s="5">
        <v>47430.65</v>
      </c>
      <c r="U446" s="5">
        <v>115474.95</v>
      </c>
      <c r="V446" s="5">
        <v>0</v>
      </c>
      <c r="W446" s="5">
        <v>162905.60000000001</v>
      </c>
      <c r="X446" s="5">
        <v>87125.07</v>
      </c>
      <c r="Y446" s="5">
        <v>188746.99</v>
      </c>
      <c r="Z446" s="5">
        <v>0</v>
      </c>
      <c r="AA446" s="5">
        <v>275872.06</v>
      </c>
    </row>
    <row r="447" spans="1:27" ht="13.2" x14ac:dyDescent="0.25">
      <c r="A447" s="6">
        <v>43178</v>
      </c>
      <c r="B447" s="6">
        <v>43178</v>
      </c>
      <c r="C447" s="4" t="s">
        <v>31</v>
      </c>
      <c r="D447" s="4" t="s">
        <v>740</v>
      </c>
      <c r="E447" s="4" t="s">
        <v>7</v>
      </c>
      <c r="F447" s="4" t="s">
        <v>32</v>
      </c>
      <c r="G447" s="4" t="s">
        <v>38</v>
      </c>
      <c r="H447" s="4" t="s">
        <v>39</v>
      </c>
      <c r="I447" s="4" t="s">
        <v>101</v>
      </c>
      <c r="J447" s="4" t="s">
        <v>42</v>
      </c>
      <c r="K447" s="4" t="s">
        <v>41</v>
      </c>
      <c r="L447" s="5">
        <v>2919.51</v>
      </c>
      <c r="M447" s="5">
        <v>1116.75</v>
      </c>
      <c r="N447" s="5">
        <v>0</v>
      </c>
      <c r="O447" s="5">
        <v>4036.26</v>
      </c>
      <c r="P447" s="5">
        <v>0</v>
      </c>
      <c r="Q447" s="5">
        <v>17531.5</v>
      </c>
      <c r="R447" s="5">
        <v>0</v>
      </c>
      <c r="S447" s="5">
        <v>17531.5</v>
      </c>
      <c r="T447" s="5">
        <v>2276.7600000000002</v>
      </c>
      <c r="U447" s="5">
        <v>988.6</v>
      </c>
      <c r="V447" s="5">
        <v>0</v>
      </c>
      <c r="W447" s="5">
        <v>3265.36</v>
      </c>
      <c r="X447" s="5">
        <v>22727.77</v>
      </c>
      <c r="Y447" s="5">
        <v>2105.35</v>
      </c>
      <c r="Z447" s="5">
        <v>0</v>
      </c>
      <c r="AA447" s="5">
        <v>24833.119999999999</v>
      </c>
    </row>
    <row r="448" spans="1:27" ht="13.2" x14ac:dyDescent="0.25">
      <c r="A448" s="6">
        <v>43183</v>
      </c>
      <c r="B448" s="6">
        <v>43183</v>
      </c>
      <c r="C448" s="4" t="s">
        <v>31</v>
      </c>
      <c r="D448" s="4" t="s">
        <v>742</v>
      </c>
      <c r="E448" s="4" t="s">
        <v>7</v>
      </c>
      <c r="F448" s="4" t="s">
        <v>43</v>
      </c>
      <c r="G448" s="4" t="s">
        <v>38</v>
      </c>
      <c r="H448" s="4" t="s">
        <v>39</v>
      </c>
      <c r="I448" s="4" t="s">
        <v>238</v>
      </c>
      <c r="J448" s="4" t="s">
        <v>42</v>
      </c>
      <c r="K448" s="4" t="s">
        <v>41</v>
      </c>
      <c r="L448" s="5">
        <v>3377.52</v>
      </c>
      <c r="M448" s="5">
        <v>2122.48</v>
      </c>
      <c r="N448" s="5">
        <v>0</v>
      </c>
      <c r="O448" s="5">
        <v>5500</v>
      </c>
      <c r="P448" s="5">
        <v>3363.29</v>
      </c>
      <c r="Q448" s="5">
        <v>20234.21</v>
      </c>
      <c r="R448" s="5">
        <v>0</v>
      </c>
      <c r="S448" s="5">
        <v>23597.5</v>
      </c>
      <c r="T448" s="5">
        <v>26896.99</v>
      </c>
      <c r="U448" s="5">
        <v>5603.01</v>
      </c>
      <c r="V448" s="5">
        <v>0</v>
      </c>
      <c r="W448" s="5">
        <v>32500</v>
      </c>
      <c r="X448" s="5">
        <v>50508.72</v>
      </c>
      <c r="Y448" s="5">
        <v>11088.78</v>
      </c>
      <c r="Z448" s="5">
        <v>0</v>
      </c>
      <c r="AA448" s="5">
        <v>61597.5</v>
      </c>
    </row>
    <row r="449" spans="1:27" ht="13.2" x14ac:dyDescent="0.25">
      <c r="A449" s="6">
        <v>43427</v>
      </c>
      <c r="B449" s="6">
        <v>43427</v>
      </c>
      <c r="C449" s="4" t="s">
        <v>31</v>
      </c>
      <c r="D449" s="4" t="s">
        <v>743</v>
      </c>
      <c r="E449" s="4" t="s">
        <v>7</v>
      </c>
      <c r="F449" s="4" t="s">
        <v>72</v>
      </c>
      <c r="G449" s="4" t="s">
        <v>73</v>
      </c>
      <c r="H449" s="4" t="s">
        <v>87</v>
      </c>
      <c r="I449" s="4" t="s">
        <v>393</v>
      </c>
      <c r="J449" s="4" t="s">
        <v>71</v>
      </c>
      <c r="K449" s="4" t="s">
        <v>36</v>
      </c>
      <c r="L449" s="5">
        <v>1449.94</v>
      </c>
      <c r="M449" s="5">
        <v>557.96</v>
      </c>
      <c r="N449" s="5">
        <v>0</v>
      </c>
      <c r="O449" s="5">
        <v>2007.9</v>
      </c>
      <c r="P449" s="5">
        <v>30088.38</v>
      </c>
      <c r="Q449" s="5">
        <v>0</v>
      </c>
      <c r="R449" s="5">
        <v>0</v>
      </c>
      <c r="S449" s="5">
        <v>30088.38</v>
      </c>
      <c r="T449" s="5">
        <v>0</v>
      </c>
      <c r="U449" s="5">
        <v>2500</v>
      </c>
      <c r="V449" s="5">
        <v>0</v>
      </c>
      <c r="W449" s="5">
        <v>2500</v>
      </c>
      <c r="X449" s="5">
        <v>1449.94</v>
      </c>
      <c r="Y449" s="5">
        <v>33146.339999999997</v>
      </c>
      <c r="Z449" s="5">
        <v>0</v>
      </c>
      <c r="AA449" s="5">
        <v>34596.28</v>
      </c>
    </row>
    <row r="450" spans="1:27" ht="13.2" x14ac:dyDescent="0.25">
      <c r="A450" s="6">
        <v>43200</v>
      </c>
      <c r="B450" s="6">
        <v>43200</v>
      </c>
      <c r="C450" s="4" t="s">
        <v>31</v>
      </c>
      <c r="D450" s="4" t="s">
        <v>744</v>
      </c>
      <c r="E450" s="4" t="s">
        <v>7</v>
      </c>
      <c r="F450" s="4" t="s">
        <v>32</v>
      </c>
      <c r="G450" s="4" t="s">
        <v>73</v>
      </c>
      <c r="H450" s="4" t="s">
        <v>87</v>
      </c>
      <c r="I450" s="4" t="s">
        <v>88</v>
      </c>
      <c r="J450" s="4" t="s">
        <v>71</v>
      </c>
      <c r="K450" s="4" t="s">
        <v>36</v>
      </c>
      <c r="L450" s="5">
        <v>5229.6400000000003</v>
      </c>
      <c r="M450" s="5">
        <v>1770.36</v>
      </c>
      <c r="N450" s="5">
        <v>0</v>
      </c>
      <c r="O450" s="5">
        <v>7000</v>
      </c>
      <c r="P450" s="5">
        <v>4993.97</v>
      </c>
      <c r="Q450" s="5">
        <v>18306.03</v>
      </c>
      <c r="R450" s="5">
        <v>0</v>
      </c>
      <c r="S450" s="5">
        <v>23300</v>
      </c>
      <c r="T450" s="5">
        <v>8528.7800000000007</v>
      </c>
      <c r="U450" s="5">
        <v>1471.22</v>
      </c>
      <c r="V450" s="5">
        <v>0</v>
      </c>
      <c r="W450" s="5">
        <v>10000</v>
      </c>
      <c r="X450" s="5">
        <v>32064.45</v>
      </c>
      <c r="Y450" s="5">
        <v>8235.5499999999993</v>
      </c>
      <c r="Z450" s="5">
        <v>0</v>
      </c>
      <c r="AA450" s="5">
        <v>40300</v>
      </c>
    </row>
    <row r="451" spans="1:27" ht="13.2" x14ac:dyDescent="0.25">
      <c r="A451" s="6">
        <v>43257</v>
      </c>
      <c r="B451" s="6">
        <v>43257</v>
      </c>
      <c r="C451" s="4" t="s">
        <v>31</v>
      </c>
      <c r="D451" s="4" t="s">
        <v>745</v>
      </c>
      <c r="E451" s="4" t="s">
        <v>7</v>
      </c>
      <c r="F451" s="4" t="s">
        <v>43</v>
      </c>
      <c r="G451" s="4" t="s">
        <v>38</v>
      </c>
      <c r="H451" s="4" t="s">
        <v>39</v>
      </c>
      <c r="I451" s="4" t="s">
        <v>238</v>
      </c>
      <c r="J451" s="4" t="s">
        <v>42</v>
      </c>
      <c r="K451" s="4" t="s">
        <v>41</v>
      </c>
      <c r="L451" s="5">
        <v>1419.4</v>
      </c>
      <c r="M451" s="5">
        <v>580.6</v>
      </c>
      <c r="N451" s="5">
        <v>0</v>
      </c>
      <c r="O451" s="5">
        <v>2000</v>
      </c>
      <c r="P451" s="5">
        <v>5000</v>
      </c>
      <c r="Q451" s="5">
        <v>0</v>
      </c>
      <c r="R451" s="5">
        <v>0</v>
      </c>
      <c r="S451" s="5">
        <v>5000</v>
      </c>
      <c r="T451" s="5">
        <v>0</v>
      </c>
      <c r="U451" s="5">
        <v>3500</v>
      </c>
      <c r="V451" s="5">
        <v>0</v>
      </c>
      <c r="W451" s="5">
        <v>3500</v>
      </c>
      <c r="X451" s="5">
        <v>1419.4</v>
      </c>
      <c r="Y451" s="5">
        <v>9080.6</v>
      </c>
      <c r="Z451" s="5">
        <v>0</v>
      </c>
      <c r="AA451" s="5">
        <v>10500</v>
      </c>
    </row>
    <row r="452" spans="1:27" ht="13.2" x14ac:dyDescent="0.25">
      <c r="A452" s="6">
        <v>43211</v>
      </c>
      <c r="B452" s="6">
        <v>43211</v>
      </c>
      <c r="C452" s="4" t="s">
        <v>31</v>
      </c>
      <c r="D452" s="4" t="s">
        <v>746</v>
      </c>
      <c r="E452" s="4" t="s">
        <v>7</v>
      </c>
      <c r="F452" s="4" t="s">
        <v>72</v>
      </c>
      <c r="G452" s="4" t="s">
        <v>38</v>
      </c>
      <c r="H452" s="4" t="s">
        <v>39</v>
      </c>
      <c r="I452" s="4" t="s">
        <v>155</v>
      </c>
      <c r="J452" s="4" t="s">
        <v>42</v>
      </c>
      <c r="K452" s="4" t="s">
        <v>41</v>
      </c>
      <c r="L452" s="5">
        <v>3935.43</v>
      </c>
      <c r="M452" s="5">
        <v>1386.22</v>
      </c>
      <c r="N452" s="5">
        <v>0</v>
      </c>
      <c r="O452" s="5">
        <v>5321.65</v>
      </c>
      <c r="P452" s="5">
        <v>4596</v>
      </c>
      <c r="Q452" s="5">
        <v>28550.57</v>
      </c>
      <c r="R452" s="5">
        <v>0</v>
      </c>
      <c r="S452" s="5">
        <v>33146.57</v>
      </c>
      <c r="T452" s="5">
        <v>5953.48</v>
      </c>
      <c r="U452" s="5">
        <v>2768.45</v>
      </c>
      <c r="V452" s="5">
        <v>0</v>
      </c>
      <c r="W452" s="5">
        <v>8721.93</v>
      </c>
      <c r="X452" s="5">
        <v>38439.480000000003</v>
      </c>
      <c r="Y452" s="5">
        <v>8750.67</v>
      </c>
      <c r="Z452" s="5">
        <v>0</v>
      </c>
      <c r="AA452" s="5">
        <v>47190.15</v>
      </c>
    </row>
    <row r="453" spans="1:27" ht="13.2" x14ac:dyDescent="0.25">
      <c r="A453" s="6">
        <v>43226</v>
      </c>
      <c r="B453" s="6">
        <v>43226</v>
      </c>
      <c r="C453" s="4" t="s">
        <v>31</v>
      </c>
      <c r="D453" s="4" t="s">
        <v>746</v>
      </c>
      <c r="E453" s="4" t="s">
        <v>7</v>
      </c>
      <c r="F453" s="4" t="s">
        <v>32</v>
      </c>
      <c r="G453" s="4" t="s">
        <v>57</v>
      </c>
      <c r="H453" s="4" t="s">
        <v>79</v>
      </c>
      <c r="I453" s="4" t="s">
        <v>110</v>
      </c>
      <c r="J453" s="4" t="s">
        <v>748</v>
      </c>
      <c r="K453" s="4" t="s">
        <v>36</v>
      </c>
      <c r="L453" s="5">
        <v>1444.15</v>
      </c>
      <c r="M453" s="5">
        <v>4580.79</v>
      </c>
      <c r="N453" s="5">
        <v>0</v>
      </c>
      <c r="O453" s="5">
        <v>6024.94</v>
      </c>
      <c r="P453" s="5">
        <v>5865.16</v>
      </c>
      <c r="Q453" s="5">
        <v>22832.23</v>
      </c>
      <c r="R453" s="5">
        <v>0</v>
      </c>
      <c r="S453" s="5">
        <v>28697.39</v>
      </c>
      <c r="T453" s="5">
        <v>0</v>
      </c>
      <c r="U453" s="5">
        <v>15000</v>
      </c>
      <c r="V453" s="5">
        <v>0</v>
      </c>
      <c r="W453" s="5">
        <v>15000</v>
      </c>
      <c r="X453" s="5">
        <v>24276.38</v>
      </c>
      <c r="Y453" s="5">
        <v>25445.95</v>
      </c>
      <c r="Z453" s="5">
        <v>0</v>
      </c>
      <c r="AA453" s="5">
        <v>49722.33</v>
      </c>
    </row>
    <row r="454" spans="1:27" ht="13.2" x14ac:dyDescent="0.25">
      <c r="A454" s="6">
        <v>43217</v>
      </c>
      <c r="B454" s="6">
        <v>43217</v>
      </c>
      <c r="C454" s="4" t="s">
        <v>31</v>
      </c>
      <c r="D454" s="4" t="s">
        <v>749</v>
      </c>
      <c r="E454" s="4" t="s">
        <v>7</v>
      </c>
      <c r="F454" s="4" t="s">
        <v>72</v>
      </c>
      <c r="G454" s="4" t="s">
        <v>73</v>
      </c>
      <c r="H454" s="4" t="s">
        <v>386</v>
      </c>
      <c r="I454" s="4" t="s">
        <v>411</v>
      </c>
      <c r="J454" s="4" t="s">
        <v>750</v>
      </c>
      <c r="K454" s="4" t="s">
        <v>36</v>
      </c>
      <c r="L454" s="5">
        <v>1430.45</v>
      </c>
      <c r="M454" s="5">
        <v>169.55</v>
      </c>
      <c r="N454" s="5">
        <v>0</v>
      </c>
      <c r="O454" s="5">
        <v>1600</v>
      </c>
      <c r="P454" s="5">
        <v>5412.43</v>
      </c>
      <c r="Q454" s="5">
        <v>2787.57</v>
      </c>
      <c r="R454" s="5">
        <v>0</v>
      </c>
      <c r="S454" s="5">
        <v>8200</v>
      </c>
      <c r="T454" s="5">
        <v>2190.2600000000002</v>
      </c>
      <c r="U454" s="5">
        <v>2931.36</v>
      </c>
      <c r="V454" s="5">
        <v>0</v>
      </c>
      <c r="W454" s="5">
        <v>5121.62</v>
      </c>
      <c r="X454" s="5">
        <v>6408.28</v>
      </c>
      <c r="Y454" s="5">
        <v>8513.34</v>
      </c>
      <c r="Z454" s="5">
        <v>0</v>
      </c>
      <c r="AA454" s="5">
        <v>14921.62</v>
      </c>
    </row>
    <row r="455" spans="1:27" ht="13.2" x14ac:dyDescent="0.25">
      <c r="A455" s="6">
        <v>43222</v>
      </c>
      <c r="B455" s="6">
        <v>43222</v>
      </c>
      <c r="C455" s="4" t="s">
        <v>31</v>
      </c>
      <c r="D455" s="4" t="s">
        <v>659</v>
      </c>
      <c r="E455" s="4" t="s">
        <v>7</v>
      </c>
      <c r="F455" s="4" t="s">
        <v>72</v>
      </c>
      <c r="G455" s="4" t="s">
        <v>38</v>
      </c>
      <c r="H455" s="4" t="s">
        <v>39</v>
      </c>
      <c r="I455" s="4" t="s">
        <v>155</v>
      </c>
      <c r="J455" s="4" t="s">
        <v>42</v>
      </c>
      <c r="K455" s="4" t="s">
        <v>41</v>
      </c>
      <c r="L455" s="5">
        <v>7971.09</v>
      </c>
      <c r="M455" s="5">
        <v>10621.09</v>
      </c>
      <c r="N455" s="5">
        <v>0</v>
      </c>
      <c r="O455" s="5">
        <v>18592.18</v>
      </c>
      <c r="P455" s="5">
        <v>91780.27</v>
      </c>
      <c r="Q455" s="5">
        <v>28512</v>
      </c>
      <c r="R455" s="5">
        <v>0</v>
      </c>
      <c r="S455" s="5">
        <v>120292.27</v>
      </c>
      <c r="T455" s="5">
        <v>626.86</v>
      </c>
      <c r="U455" s="5">
        <v>107973.14</v>
      </c>
      <c r="V455" s="5">
        <v>0</v>
      </c>
      <c r="W455" s="5">
        <v>108600</v>
      </c>
      <c r="X455" s="5">
        <v>37109.949999999997</v>
      </c>
      <c r="Y455" s="5">
        <v>210374.5</v>
      </c>
      <c r="Z455" s="5">
        <v>0</v>
      </c>
      <c r="AA455" s="5">
        <v>247484.45</v>
      </c>
    </row>
    <row r="456" spans="1:27" ht="13.2" x14ac:dyDescent="0.25">
      <c r="A456" s="6">
        <v>43230</v>
      </c>
      <c r="B456" s="6">
        <v>43230</v>
      </c>
      <c r="C456" s="4" t="s">
        <v>31</v>
      </c>
      <c r="D456" s="4" t="s">
        <v>659</v>
      </c>
      <c r="E456" s="4" t="s">
        <v>7</v>
      </c>
      <c r="F456" s="4" t="s">
        <v>72</v>
      </c>
      <c r="G456" s="4" t="s">
        <v>38</v>
      </c>
      <c r="H456" s="4" t="s">
        <v>39</v>
      </c>
      <c r="I456" s="4" t="s">
        <v>155</v>
      </c>
      <c r="J456" s="4" t="s">
        <v>42</v>
      </c>
      <c r="K456" s="4" t="s">
        <v>41</v>
      </c>
      <c r="L456" s="5">
        <v>10120.35</v>
      </c>
      <c r="M456" s="5">
        <v>801.76</v>
      </c>
      <c r="N456" s="5">
        <v>0</v>
      </c>
      <c r="O456" s="5">
        <v>10922.11</v>
      </c>
      <c r="P456" s="5">
        <v>6072</v>
      </c>
      <c r="Q456" s="5">
        <v>57141.86</v>
      </c>
      <c r="R456" s="5">
        <v>0</v>
      </c>
      <c r="S456" s="5">
        <v>63213.86</v>
      </c>
      <c r="T456" s="5">
        <v>31845.78</v>
      </c>
      <c r="U456" s="5">
        <v>3058.79</v>
      </c>
      <c r="V456" s="5">
        <v>0</v>
      </c>
      <c r="W456" s="5">
        <v>34904.57</v>
      </c>
      <c r="X456" s="5">
        <v>99107.99</v>
      </c>
      <c r="Y456" s="5">
        <v>9932.5499999999993</v>
      </c>
      <c r="Z456" s="5">
        <v>0</v>
      </c>
      <c r="AA456" s="5">
        <v>109040.54</v>
      </c>
    </row>
    <row r="457" spans="1:27" ht="13.2" x14ac:dyDescent="0.25">
      <c r="A457" s="6">
        <v>43262</v>
      </c>
      <c r="B457" s="6">
        <v>43262</v>
      </c>
      <c r="C457" s="4" t="s">
        <v>31</v>
      </c>
      <c r="D457" s="4" t="s">
        <v>294</v>
      </c>
      <c r="E457" s="4" t="s">
        <v>7</v>
      </c>
      <c r="F457" s="4" t="s">
        <v>72</v>
      </c>
      <c r="G457" s="4" t="s">
        <v>38</v>
      </c>
      <c r="H457" s="4" t="s">
        <v>39</v>
      </c>
      <c r="I457" s="4" t="s">
        <v>40</v>
      </c>
      <c r="J457" s="4" t="s">
        <v>42</v>
      </c>
      <c r="K457" s="4" t="s">
        <v>41</v>
      </c>
      <c r="L457" s="5">
        <v>2547.0700000000002</v>
      </c>
      <c r="M457" s="5">
        <v>952.93</v>
      </c>
      <c r="N457" s="5">
        <v>0</v>
      </c>
      <c r="O457" s="5">
        <v>3500</v>
      </c>
      <c r="P457" s="5">
        <v>595.65</v>
      </c>
      <c r="Q457" s="5">
        <v>13758.25</v>
      </c>
      <c r="R457" s="5">
        <v>0</v>
      </c>
      <c r="S457" s="5">
        <v>14353.9</v>
      </c>
      <c r="T457" s="5">
        <v>2884.25</v>
      </c>
      <c r="U457" s="5">
        <v>7115.75</v>
      </c>
      <c r="V457" s="5">
        <v>0</v>
      </c>
      <c r="W457" s="5">
        <v>10000</v>
      </c>
      <c r="X457" s="5">
        <v>19189.57</v>
      </c>
      <c r="Y457" s="5">
        <v>8664.33</v>
      </c>
      <c r="Z457" s="5">
        <v>0</v>
      </c>
      <c r="AA457" s="5">
        <v>27853.9</v>
      </c>
    </row>
    <row r="458" spans="1:27" ht="13.2" x14ac:dyDescent="0.25">
      <c r="A458" s="6">
        <v>44035</v>
      </c>
      <c r="B458" s="6">
        <v>44035</v>
      </c>
      <c r="C458" s="4" t="s">
        <v>31</v>
      </c>
      <c r="D458" s="4" t="s">
        <v>752</v>
      </c>
      <c r="E458" s="4" t="s">
        <v>7</v>
      </c>
      <c r="F458" s="4" t="s">
        <v>32</v>
      </c>
      <c r="G458" s="4" t="s">
        <v>38</v>
      </c>
      <c r="H458" s="4" t="s">
        <v>39</v>
      </c>
      <c r="I458" s="4" t="s">
        <v>48</v>
      </c>
      <c r="J458" s="4" t="s">
        <v>75</v>
      </c>
      <c r="K458" s="4" t="s">
        <v>41</v>
      </c>
      <c r="L458" s="5">
        <v>1538.61</v>
      </c>
      <c r="M458" s="5">
        <v>371.39</v>
      </c>
      <c r="N458" s="5">
        <v>0</v>
      </c>
      <c r="O458" s="5">
        <v>1910</v>
      </c>
      <c r="P458" s="5">
        <v>2280</v>
      </c>
      <c r="Q458" s="5">
        <v>11760</v>
      </c>
      <c r="R458" s="5">
        <v>0</v>
      </c>
      <c r="S458" s="5">
        <v>14040</v>
      </c>
      <c r="T458" s="5">
        <v>1540.03</v>
      </c>
      <c r="U458" s="5">
        <v>1459.97</v>
      </c>
      <c r="V458" s="5">
        <v>0</v>
      </c>
      <c r="W458" s="5">
        <v>3000</v>
      </c>
      <c r="X458" s="5">
        <v>14838.64</v>
      </c>
      <c r="Y458" s="5">
        <v>4111.3599999999997</v>
      </c>
      <c r="Z458" s="5">
        <v>0</v>
      </c>
      <c r="AA458" s="5">
        <v>18950</v>
      </c>
    </row>
    <row r="459" spans="1:27" ht="13.2" x14ac:dyDescent="0.25">
      <c r="A459" s="6">
        <v>43241</v>
      </c>
      <c r="B459" s="6">
        <v>43241</v>
      </c>
      <c r="C459" s="4" t="s">
        <v>31</v>
      </c>
      <c r="D459" s="4" t="s">
        <v>754</v>
      </c>
      <c r="E459" s="4" t="s">
        <v>7</v>
      </c>
      <c r="F459" s="4" t="s">
        <v>72</v>
      </c>
      <c r="G459" s="4" t="s">
        <v>73</v>
      </c>
      <c r="H459" s="4" t="s">
        <v>87</v>
      </c>
      <c r="I459" s="4" t="s">
        <v>471</v>
      </c>
      <c r="J459" s="4" t="s">
        <v>71</v>
      </c>
      <c r="K459" s="4" t="s">
        <v>36</v>
      </c>
      <c r="L459" s="5">
        <v>164.65</v>
      </c>
      <c r="M459" s="5">
        <v>2585.35</v>
      </c>
      <c r="N459" s="5">
        <v>0</v>
      </c>
      <c r="O459" s="5">
        <v>2750</v>
      </c>
      <c r="P459" s="5">
        <v>0</v>
      </c>
      <c r="Q459" s="5">
        <v>0</v>
      </c>
      <c r="R459" s="5">
        <v>0</v>
      </c>
      <c r="S459" s="5">
        <v>0</v>
      </c>
      <c r="T459" s="5">
        <v>2221.3000000000002</v>
      </c>
      <c r="U459" s="5">
        <v>4078.7</v>
      </c>
      <c r="V459" s="5">
        <v>0</v>
      </c>
      <c r="W459" s="5">
        <v>6300</v>
      </c>
      <c r="X459" s="5">
        <v>2385.9499999999998</v>
      </c>
      <c r="Y459" s="5">
        <v>6664.05</v>
      </c>
      <c r="Z459" s="5">
        <v>0</v>
      </c>
      <c r="AA459" s="5">
        <v>9050</v>
      </c>
    </row>
    <row r="460" spans="1:27" ht="13.2" x14ac:dyDescent="0.25">
      <c r="A460" s="6">
        <v>43254</v>
      </c>
      <c r="B460" s="6">
        <v>43254</v>
      </c>
      <c r="C460" s="4" t="s">
        <v>31</v>
      </c>
      <c r="D460" s="4" t="s">
        <v>756</v>
      </c>
      <c r="E460" s="4" t="s">
        <v>7</v>
      </c>
      <c r="F460" s="4" t="s">
        <v>32</v>
      </c>
      <c r="G460" s="4" t="s">
        <v>60</v>
      </c>
      <c r="H460" s="4" t="s">
        <v>61</v>
      </c>
      <c r="I460" s="4" t="s">
        <v>141</v>
      </c>
      <c r="J460" s="4" t="s">
        <v>63</v>
      </c>
      <c r="K460" s="4" t="s">
        <v>36</v>
      </c>
      <c r="L460" s="5">
        <v>3401.19</v>
      </c>
      <c r="M460" s="5">
        <v>698.81</v>
      </c>
      <c r="N460" s="5">
        <v>0</v>
      </c>
      <c r="O460" s="5">
        <v>4100</v>
      </c>
      <c r="P460" s="5">
        <v>34315.9</v>
      </c>
      <c r="Q460" s="5">
        <v>6284.1</v>
      </c>
      <c r="R460" s="5">
        <v>0</v>
      </c>
      <c r="S460" s="5">
        <v>40600</v>
      </c>
      <c r="T460" s="5">
        <v>7409.09</v>
      </c>
      <c r="U460" s="5">
        <v>4380.91</v>
      </c>
      <c r="V460" s="5">
        <v>0</v>
      </c>
      <c r="W460" s="5">
        <v>11790</v>
      </c>
      <c r="X460" s="5">
        <v>17094.38</v>
      </c>
      <c r="Y460" s="5">
        <v>39395.620000000003</v>
      </c>
      <c r="Z460" s="5">
        <v>0</v>
      </c>
      <c r="AA460" s="5">
        <v>56490</v>
      </c>
    </row>
    <row r="461" spans="1:27" ht="13.2" x14ac:dyDescent="0.25">
      <c r="A461" s="6">
        <v>43266</v>
      </c>
      <c r="B461" s="6">
        <v>43266</v>
      </c>
      <c r="C461" s="4" t="s">
        <v>31</v>
      </c>
      <c r="D461" s="4" t="s">
        <v>716</v>
      </c>
      <c r="E461" s="4" t="s">
        <v>7</v>
      </c>
      <c r="F461" s="4" t="s">
        <v>72</v>
      </c>
      <c r="G461" s="4" t="s">
        <v>57</v>
      </c>
      <c r="H461" s="4" t="s">
        <v>79</v>
      </c>
      <c r="I461" s="4" t="s">
        <v>110</v>
      </c>
      <c r="J461" s="4" t="s">
        <v>757</v>
      </c>
      <c r="K461" s="4" t="s">
        <v>36</v>
      </c>
      <c r="L461" s="5">
        <v>1108.3</v>
      </c>
      <c r="M461" s="5">
        <v>208.8</v>
      </c>
      <c r="N461" s="5">
        <v>0</v>
      </c>
      <c r="O461" s="5">
        <v>1317.1</v>
      </c>
      <c r="P461" s="5">
        <v>7267.6</v>
      </c>
      <c r="Q461" s="5">
        <v>3732.4</v>
      </c>
      <c r="R461" s="5">
        <v>0</v>
      </c>
      <c r="S461" s="5">
        <v>11000</v>
      </c>
      <c r="T461" s="5">
        <v>349.87</v>
      </c>
      <c r="U461" s="5">
        <v>250.13</v>
      </c>
      <c r="V461" s="5">
        <v>0</v>
      </c>
      <c r="W461" s="5">
        <v>600</v>
      </c>
      <c r="X461" s="5">
        <v>5190.57</v>
      </c>
      <c r="Y461" s="5">
        <v>7726.53</v>
      </c>
      <c r="Z461" s="5">
        <v>0</v>
      </c>
      <c r="AA461" s="5">
        <v>12917.1</v>
      </c>
    </row>
    <row r="462" spans="1:27" ht="13.2" x14ac:dyDescent="0.25">
      <c r="A462" s="6">
        <v>43256</v>
      </c>
      <c r="B462" s="6">
        <v>43256</v>
      </c>
      <c r="C462" s="4" t="s">
        <v>31</v>
      </c>
      <c r="D462" s="4" t="s">
        <v>747</v>
      </c>
      <c r="E462" s="4" t="s">
        <v>7</v>
      </c>
      <c r="F462" s="4" t="s">
        <v>32</v>
      </c>
      <c r="G462" s="4" t="s">
        <v>38</v>
      </c>
      <c r="H462" s="4" t="s">
        <v>39</v>
      </c>
      <c r="I462" s="4" t="s">
        <v>40</v>
      </c>
      <c r="J462" s="4" t="s">
        <v>42</v>
      </c>
      <c r="K462" s="4" t="s">
        <v>41</v>
      </c>
      <c r="L462" s="5">
        <v>1092.72</v>
      </c>
      <c r="M462" s="5">
        <v>2407.2800000000002</v>
      </c>
      <c r="N462" s="5">
        <v>0</v>
      </c>
      <c r="O462" s="5">
        <v>3500</v>
      </c>
      <c r="P462" s="5">
        <v>5114.51</v>
      </c>
      <c r="Q462" s="5">
        <v>7614.93</v>
      </c>
      <c r="R462" s="5">
        <v>0</v>
      </c>
      <c r="S462" s="5">
        <v>12729.44</v>
      </c>
      <c r="T462" s="5">
        <v>6100.75</v>
      </c>
      <c r="U462" s="5">
        <v>3899.25</v>
      </c>
      <c r="V462" s="5">
        <v>0</v>
      </c>
      <c r="W462" s="5">
        <v>10000</v>
      </c>
      <c r="X462" s="5">
        <v>14808.4</v>
      </c>
      <c r="Y462" s="5">
        <v>11421.04</v>
      </c>
      <c r="Z462" s="5">
        <v>0</v>
      </c>
      <c r="AA462" s="5">
        <v>26229.439999999999</v>
      </c>
    </row>
    <row r="463" spans="1:27" ht="13.2" x14ac:dyDescent="0.25">
      <c r="A463" s="6">
        <v>43269</v>
      </c>
      <c r="B463" s="6">
        <v>43269</v>
      </c>
      <c r="C463" s="4" t="s">
        <v>31</v>
      </c>
      <c r="D463" s="4" t="s">
        <v>753</v>
      </c>
      <c r="E463" s="4" t="s">
        <v>7</v>
      </c>
      <c r="F463" s="4" t="s">
        <v>72</v>
      </c>
      <c r="G463" s="4" t="s">
        <v>38</v>
      </c>
      <c r="H463" s="4" t="s">
        <v>39</v>
      </c>
      <c r="I463" s="4" t="s">
        <v>99</v>
      </c>
      <c r="J463" s="4" t="s">
        <v>42</v>
      </c>
      <c r="K463" s="4" t="s">
        <v>41</v>
      </c>
      <c r="L463" s="5">
        <v>11771.24</v>
      </c>
      <c r="M463" s="5">
        <v>1132.05</v>
      </c>
      <c r="N463" s="5">
        <v>0</v>
      </c>
      <c r="O463" s="5">
        <v>12903.29</v>
      </c>
      <c r="P463" s="5">
        <v>6592</v>
      </c>
      <c r="Q463" s="5">
        <v>61260</v>
      </c>
      <c r="R463" s="5">
        <v>0</v>
      </c>
      <c r="S463" s="5">
        <v>67852</v>
      </c>
      <c r="T463" s="5">
        <v>37288.46</v>
      </c>
      <c r="U463" s="5">
        <v>211.54</v>
      </c>
      <c r="V463" s="5">
        <v>0</v>
      </c>
      <c r="W463" s="5">
        <v>37500</v>
      </c>
      <c r="X463" s="5">
        <v>110319.7</v>
      </c>
      <c r="Y463" s="5">
        <v>7935.59</v>
      </c>
      <c r="Z463" s="5">
        <v>0</v>
      </c>
      <c r="AA463" s="5">
        <v>118255.29</v>
      </c>
    </row>
    <row r="464" spans="1:27" ht="13.2" x14ac:dyDescent="0.25">
      <c r="A464" s="6">
        <v>43270</v>
      </c>
      <c r="B464" s="6">
        <v>43270</v>
      </c>
      <c r="C464" s="4" t="s">
        <v>31</v>
      </c>
      <c r="D464" s="4" t="s">
        <v>753</v>
      </c>
      <c r="E464" s="4" t="s">
        <v>7</v>
      </c>
      <c r="F464" s="4" t="s">
        <v>32</v>
      </c>
      <c r="G464" s="4" t="s">
        <v>57</v>
      </c>
      <c r="H464" s="4" t="s">
        <v>58</v>
      </c>
      <c r="I464" s="4" t="s">
        <v>59</v>
      </c>
      <c r="J464" s="4" t="s">
        <v>228</v>
      </c>
      <c r="K464" s="4" t="s">
        <v>36</v>
      </c>
      <c r="L464" s="5">
        <v>8976.4699999999993</v>
      </c>
      <c r="M464" s="5">
        <v>1296.25</v>
      </c>
      <c r="N464" s="5">
        <v>0</v>
      </c>
      <c r="O464" s="5">
        <v>10272.719999999999</v>
      </c>
      <c r="P464" s="5">
        <v>2604.87</v>
      </c>
      <c r="Q464" s="5">
        <v>35566.43</v>
      </c>
      <c r="R464" s="5">
        <v>0</v>
      </c>
      <c r="S464" s="5">
        <v>38171.300000000003</v>
      </c>
      <c r="T464" s="5">
        <v>13606.39</v>
      </c>
      <c r="U464" s="5">
        <v>4675.1099999999997</v>
      </c>
      <c r="V464" s="5">
        <v>0</v>
      </c>
      <c r="W464" s="5">
        <v>18281.5</v>
      </c>
      <c r="X464" s="5">
        <v>58149.29</v>
      </c>
      <c r="Y464" s="5">
        <v>8576.23</v>
      </c>
      <c r="Z464" s="5">
        <v>0</v>
      </c>
      <c r="AA464" s="5">
        <v>66725.52</v>
      </c>
    </row>
    <row r="465" spans="1:27" ht="13.2" x14ac:dyDescent="0.25">
      <c r="A465" s="6">
        <v>43272</v>
      </c>
      <c r="B465" s="6">
        <v>43272</v>
      </c>
      <c r="C465" s="4" t="s">
        <v>31</v>
      </c>
      <c r="D465" s="4" t="s">
        <v>759</v>
      </c>
      <c r="E465" s="4" t="s">
        <v>7</v>
      </c>
      <c r="F465" s="4" t="s">
        <v>72</v>
      </c>
      <c r="G465" s="4" t="s">
        <v>38</v>
      </c>
      <c r="H465" s="4" t="s">
        <v>39</v>
      </c>
      <c r="I465" s="4" t="s">
        <v>155</v>
      </c>
      <c r="J465" s="4" t="s">
        <v>42</v>
      </c>
      <c r="K465" s="4" t="s">
        <v>41</v>
      </c>
      <c r="L465" s="5">
        <v>3930.77</v>
      </c>
      <c r="M465" s="5">
        <v>2139.48</v>
      </c>
      <c r="N465" s="5">
        <v>0</v>
      </c>
      <c r="O465" s="5">
        <v>6070.25</v>
      </c>
      <c r="P465" s="5">
        <v>1377.37</v>
      </c>
      <c r="Q465" s="5">
        <v>18314.63</v>
      </c>
      <c r="R465" s="5">
        <v>0</v>
      </c>
      <c r="S465" s="5">
        <v>19692</v>
      </c>
      <c r="T465" s="5">
        <v>7784.65</v>
      </c>
      <c r="U465" s="5">
        <v>1681.38</v>
      </c>
      <c r="V465" s="5">
        <v>0</v>
      </c>
      <c r="W465" s="5">
        <v>9466.0300000000007</v>
      </c>
      <c r="X465" s="5">
        <v>30030.05</v>
      </c>
      <c r="Y465" s="5">
        <v>5198.2299999999996</v>
      </c>
      <c r="Z465" s="5">
        <v>0</v>
      </c>
      <c r="AA465" s="5">
        <v>35228.28</v>
      </c>
    </row>
    <row r="466" spans="1:27" ht="13.2" x14ac:dyDescent="0.25">
      <c r="A466" s="6">
        <v>43273</v>
      </c>
      <c r="B466" s="6">
        <v>43273</v>
      </c>
      <c r="C466" s="4" t="s">
        <v>31</v>
      </c>
      <c r="D466" s="4" t="s">
        <v>760</v>
      </c>
      <c r="E466" s="4" t="s">
        <v>7</v>
      </c>
      <c r="F466" s="4" t="s">
        <v>32</v>
      </c>
      <c r="G466" s="4" t="s">
        <v>38</v>
      </c>
      <c r="H466" s="4" t="s">
        <v>39</v>
      </c>
      <c r="I466" s="4" t="s">
        <v>50</v>
      </c>
      <c r="J466" s="4" t="s">
        <v>42</v>
      </c>
      <c r="K466" s="4" t="s">
        <v>41</v>
      </c>
      <c r="L466" s="5">
        <v>3143.29</v>
      </c>
      <c r="M466" s="5">
        <v>3366.71</v>
      </c>
      <c r="N466" s="5">
        <v>0</v>
      </c>
      <c r="O466" s="5">
        <v>6510</v>
      </c>
      <c r="P466" s="5">
        <v>30505.31</v>
      </c>
      <c r="Q466" s="5">
        <v>10861.49</v>
      </c>
      <c r="R466" s="5">
        <v>0</v>
      </c>
      <c r="S466" s="5">
        <v>41366.800000000003</v>
      </c>
      <c r="T466" s="5">
        <v>8555.0300000000007</v>
      </c>
      <c r="U466" s="5">
        <v>13024.97</v>
      </c>
      <c r="V466" s="5">
        <v>0</v>
      </c>
      <c r="W466" s="5">
        <v>21580</v>
      </c>
      <c r="X466" s="5">
        <v>22559.81</v>
      </c>
      <c r="Y466" s="5">
        <v>46896.99</v>
      </c>
      <c r="Z466" s="5">
        <v>0</v>
      </c>
      <c r="AA466" s="5">
        <v>69456.800000000003</v>
      </c>
    </row>
    <row r="467" spans="1:27" ht="13.2" x14ac:dyDescent="0.25">
      <c r="A467" s="6">
        <v>43277</v>
      </c>
      <c r="B467" s="6">
        <v>43277</v>
      </c>
      <c r="C467" s="4" t="s">
        <v>31</v>
      </c>
      <c r="D467" s="4" t="s">
        <v>733</v>
      </c>
      <c r="E467" s="4" t="s">
        <v>7</v>
      </c>
      <c r="F467" s="4" t="s">
        <v>32</v>
      </c>
      <c r="G467" s="4" t="s">
        <v>38</v>
      </c>
      <c r="H467" s="4" t="s">
        <v>39</v>
      </c>
      <c r="I467" s="4" t="s">
        <v>40</v>
      </c>
      <c r="J467" s="4" t="s">
        <v>42</v>
      </c>
      <c r="K467" s="4" t="s">
        <v>41</v>
      </c>
      <c r="L467" s="5">
        <v>4108.6899999999996</v>
      </c>
      <c r="M467" s="5">
        <v>1891.31</v>
      </c>
      <c r="N467" s="5">
        <v>0</v>
      </c>
      <c r="O467" s="5">
        <v>6000</v>
      </c>
      <c r="P467" s="5">
        <v>9825.6</v>
      </c>
      <c r="Q467" s="5">
        <v>15650.84</v>
      </c>
      <c r="R467" s="5">
        <v>0</v>
      </c>
      <c r="S467" s="5">
        <v>25476.44</v>
      </c>
      <c r="T467" s="5">
        <v>3207.09</v>
      </c>
      <c r="U467" s="5">
        <v>1792.91</v>
      </c>
      <c r="V467" s="5">
        <v>0</v>
      </c>
      <c r="W467" s="5">
        <v>5000</v>
      </c>
      <c r="X467" s="5">
        <v>22966.62</v>
      </c>
      <c r="Y467" s="5">
        <v>13509.82</v>
      </c>
      <c r="Z467" s="5">
        <v>0</v>
      </c>
      <c r="AA467" s="5">
        <v>36476.44</v>
      </c>
    </row>
    <row r="468" spans="1:27" ht="13.2" x14ac:dyDescent="0.25">
      <c r="A468" s="6">
        <v>43316</v>
      </c>
      <c r="B468" s="6">
        <v>43316</v>
      </c>
      <c r="C468" s="4" t="s">
        <v>31</v>
      </c>
      <c r="D468" s="4" t="s">
        <v>180</v>
      </c>
      <c r="E468" s="4" t="s">
        <v>7</v>
      </c>
      <c r="F468" s="4" t="s">
        <v>32</v>
      </c>
      <c r="G468" s="4" t="s">
        <v>57</v>
      </c>
      <c r="H468" s="4" t="s">
        <v>111</v>
      </c>
      <c r="I468" s="4" t="s">
        <v>112</v>
      </c>
      <c r="J468" s="4" t="s">
        <v>762</v>
      </c>
      <c r="K468" s="4" t="s">
        <v>36</v>
      </c>
      <c r="L468" s="5">
        <v>2407.15</v>
      </c>
      <c r="M468" s="5">
        <v>4092.85</v>
      </c>
      <c r="N468" s="5">
        <v>0</v>
      </c>
      <c r="O468" s="5">
        <v>6500</v>
      </c>
      <c r="P468" s="5">
        <v>10837.85</v>
      </c>
      <c r="Q468" s="5">
        <v>8128.39</v>
      </c>
      <c r="R468" s="5">
        <v>0</v>
      </c>
      <c r="S468" s="5">
        <v>18966.240000000002</v>
      </c>
      <c r="T468" s="5">
        <v>7058.48</v>
      </c>
      <c r="U468" s="5">
        <v>15441.52</v>
      </c>
      <c r="V468" s="5">
        <v>0</v>
      </c>
      <c r="W468" s="5">
        <v>22500</v>
      </c>
      <c r="X468" s="5">
        <v>17594.02</v>
      </c>
      <c r="Y468" s="5">
        <v>30372.22</v>
      </c>
      <c r="Z468" s="5">
        <v>0</v>
      </c>
      <c r="AA468" s="5">
        <v>47966.239999999998</v>
      </c>
    </row>
    <row r="469" spans="1:27" ht="13.2" x14ac:dyDescent="0.25">
      <c r="A469" s="6">
        <v>43291</v>
      </c>
      <c r="B469" s="6">
        <v>43291</v>
      </c>
      <c r="C469" s="4" t="s">
        <v>31</v>
      </c>
      <c r="D469" s="4" t="s">
        <v>639</v>
      </c>
      <c r="E469" s="4" t="s">
        <v>7</v>
      </c>
      <c r="F469" s="4" t="s">
        <v>72</v>
      </c>
      <c r="G469" s="4" t="s">
        <v>60</v>
      </c>
      <c r="H469" s="4" t="s">
        <v>61</v>
      </c>
      <c r="I469" s="4" t="s">
        <v>218</v>
      </c>
      <c r="J469" s="4" t="s">
        <v>63</v>
      </c>
      <c r="K469" s="4" t="s">
        <v>36</v>
      </c>
      <c r="L469" s="5">
        <v>1223.55</v>
      </c>
      <c r="M469" s="5">
        <v>1276.45</v>
      </c>
      <c r="N469" s="5">
        <v>0</v>
      </c>
      <c r="O469" s="5">
        <v>2500</v>
      </c>
      <c r="P469" s="5">
        <v>1151.79</v>
      </c>
      <c r="Q469" s="5">
        <v>3848.21</v>
      </c>
      <c r="R469" s="5">
        <v>0</v>
      </c>
      <c r="S469" s="5">
        <v>5000</v>
      </c>
      <c r="T469" s="5">
        <v>4044.84</v>
      </c>
      <c r="U469" s="5">
        <v>11455.16</v>
      </c>
      <c r="V469" s="5">
        <v>0</v>
      </c>
      <c r="W469" s="5">
        <v>15500</v>
      </c>
      <c r="X469" s="5">
        <v>9116.6</v>
      </c>
      <c r="Y469" s="5">
        <v>13883.4</v>
      </c>
      <c r="Z469" s="5">
        <v>0</v>
      </c>
      <c r="AA469" s="5">
        <v>23000</v>
      </c>
    </row>
    <row r="470" spans="1:27" ht="13.2" x14ac:dyDescent="0.25">
      <c r="A470" s="6">
        <v>43322</v>
      </c>
      <c r="B470" s="6">
        <v>43322</v>
      </c>
      <c r="C470" s="4" t="s">
        <v>31</v>
      </c>
      <c r="D470" s="4" t="s">
        <v>199</v>
      </c>
      <c r="E470" s="4" t="s">
        <v>7</v>
      </c>
      <c r="F470" s="4" t="s">
        <v>72</v>
      </c>
      <c r="G470" s="4" t="s">
        <v>38</v>
      </c>
      <c r="H470" s="4" t="s">
        <v>39</v>
      </c>
      <c r="I470" s="4" t="s">
        <v>155</v>
      </c>
      <c r="J470" s="4" t="s">
        <v>42</v>
      </c>
      <c r="K470" s="4" t="s">
        <v>41</v>
      </c>
      <c r="L470" s="5">
        <v>2633.09</v>
      </c>
      <c r="M470" s="5">
        <v>3874.81</v>
      </c>
      <c r="N470" s="5">
        <v>0</v>
      </c>
      <c r="O470" s="5">
        <v>6507.9</v>
      </c>
      <c r="P470" s="5">
        <v>29843.86</v>
      </c>
      <c r="Q470" s="5">
        <v>18926.14</v>
      </c>
      <c r="R470" s="5">
        <v>0</v>
      </c>
      <c r="S470" s="5">
        <v>48770</v>
      </c>
      <c r="T470" s="5">
        <v>6711.8</v>
      </c>
      <c r="U470" s="5">
        <v>7788.2</v>
      </c>
      <c r="V470" s="5">
        <v>0</v>
      </c>
      <c r="W470" s="5">
        <v>14500</v>
      </c>
      <c r="X470" s="5">
        <v>28271.03</v>
      </c>
      <c r="Y470" s="5">
        <v>41506.870000000003</v>
      </c>
      <c r="Z470" s="5">
        <v>0</v>
      </c>
      <c r="AA470" s="5">
        <v>69777.899999999994</v>
      </c>
    </row>
    <row r="471" spans="1:27" ht="13.2" x14ac:dyDescent="0.25">
      <c r="A471" s="6">
        <v>43306</v>
      </c>
      <c r="B471" s="6">
        <v>43306</v>
      </c>
      <c r="C471" s="4" t="s">
        <v>31</v>
      </c>
      <c r="D471" s="4" t="s">
        <v>406</v>
      </c>
      <c r="E471" s="4" t="s">
        <v>7</v>
      </c>
      <c r="F471" s="4" t="s">
        <v>72</v>
      </c>
      <c r="G471" s="4" t="s">
        <v>38</v>
      </c>
      <c r="H471" s="4" t="s">
        <v>39</v>
      </c>
      <c r="I471" s="4" t="s">
        <v>155</v>
      </c>
      <c r="J471" s="4" t="s">
        <v>42</v>
      </c>
      <c r="K471" s="4" t="s">
        <v>41</v>
      </c>
      <c r="L471" s="5">
        <v>5128.2</v>
      </c>
      <c r="M471" s="5">
        <v>1121.8</v>
      </c>
      <c r="N471" s="5">
        <v>0</v>
      </c>
      <c r="O471" s="5">
        <v>6250</v>
      </c>
      <c r="P471" s="5">
        <v>4396.43</v>
      </c>
      <c r="Q471" s="5">
        <v>46331.43</v>
      </c>
      <c r="R471" s="5">
        <v>0</v>
      </c>
      <c r="S471" s="5">
        <v>50727.86</v>
      </c>
      <c r="T471" s="5">
        <v>17544.080000000002</v>
      </c>
      <c r="U471" s="5">
        <v>1955.92</v>
      </c>
      <c r="V471" s="5">
        <v>0</v>
      </c>
      <c r="W471" s="5">
        <v>19500</v>
      </c>
      <c r="X471" s="5">
        <v>69003.710000000006</v>
      </c>
      <c r="Y471" s="5">
        <v>7474.15</v>
      </c>
      <c r="Z471" s="5">
        <v>0</v>
      </c>
      <c r="AA471" s="5">
        <v>76477.86</v>
      </c>
    </row>
    <row r="472" spans="1:27" ht="13.2" x14ac:dyDescent="0.25">
      <c r="A472" s="6">
        <v>44213</v>
      </c>
      <c r="B472" s="6">
        <v>44213</v>
      </c>
      <c r="C472" s="4" t="s">
        <v>31</v>
      </c>
      <c r="D472" s="4" t="s">
        <v>406</v>
      </c>
      <c r="E472" s="4" t="s">
        <v>7</v>
      </c>
      <c r="F472" s="4" t="s">
        <v>32</v>
      </c>
      <c r="G472" s="4" t="s">
        <v>38</v>
      </c>
      <c r="H472" s="4" t="s">
        <v>39</v>
      </c>
      <c r="I472" s="4" t="s">
        <v>48</v>
      </c>
      <c r="J472" s="4" t="s">
        <v>42</v>
      </c>
      <c r="K472" s="4" t="s">
        <v>41</v>
      </c>
      <c r="L472" s="5">
        <v>40.9</v>
      </c>
      <c r="M472" s="5">
        <v>459.1</v>
      </c>
      <c r="N472" s="5">
        <v>0</v>
      </c>
      <c r="O472" s="5">
        <v>500</v>
      </c>
      <c r="P472" s="5">
        <v>4000</v>
      </c>
      <c r="Q472" s="5">
        <v>0</v>
      </c>
      <c r="R472" s="5">
        <v>0</v>
      </c>
      <c r="S472" s="5">
        <v>4000</v>
      </c>
      <c r="T472" s="5">
        <v>0</v>
      </c>
      <c r="U472" s="5">
        <v>5000</v>
      </c>
      <c r="V472" s="5">
        <v>0</v>
      </c>
      <c r="W472" s="5">
        <v>5000</v>
      </c>
      <c r="X472" s="5">
        <v>40.9</v>
      </c>
      <c r="Y472" s="5">
        <v>9459.1</v>
      </c>
      <c r="Z472" s="5">
        <v>0</v>
      </c>
      <c r="AA472" s="5">
        <v>9500</v>
      </c>
    </row>
    <row r="473" spans="1:27" ht="13.2" x14ac:dyDescent="0.25">
      <c r="A473" s="6">
        <v>43296</v>
      </c>
      <c r="B473" s="6">
        <v>43296</v>
      </c>
      <c r="C473" s="4" t="s">
        <v>31</v>
      </c>
      <c r="D473" s="4" t="s">
        <v>765</v>
      </c>
      <c r="E473" s="4" t="s">
        <v>7</v>
      </c>
      <c r="F473" s="4" t="s">
        <v>72</v>
      </c>
      <c r="G473" s="4" t="s">
        <v>38</v>
      </c>
      <c r="H473" s="4" t="s">
        <v>39</v>
      </c>
      <c r="I473" s="4" t="s">
        <v>99</v>
      </c>
      <c r="J473" s="4" t="s">
        <v>42</v>
      </c>
      <c r="K473" s="4" t="s">
        <v>41</v>
      </c>
      <c r="L473" s="5">
        <v>4259.99</v>
      </c>
      <c r="M473" s="5">
        <v>1194</v>
      </c>
      <c r="N473" s="5">
        <v>0</v>
      </c>
      <c r="O473" s="5">
        <v>5453.99</v>
      </c>
      <c r="P473" s="5">
        <v>4664.28</v>
      </c>
      <c r="Q473" s="5">
        <v>27354.5</v>
      </c>
      <c r="R473" s="5">
        <v>0</v>
      </c>
      <c r="S473" s="5">
        <v>32018.78</v>
      </c>
      <c r="T473" s="5">
        <v>9753.14</v>
      </c>
      <c r="U473" s="5">
        <v>1824.47</v>
      </c>
      <c r="V473" s="5">
        <v>0</v>
      </c>
      <c r="W473" s="5">
        <v>11577.61</v>
      </c>
      <c r="X473" s="5">
        <v>41367.629999999997</v>
      </c>
      <c r="Y473" s="5">
        <v>7682.75</v>
      </c>
      <c r="Z473" s="5">
        <v>0</v>
      </c>
      <c r="AA473" s="5">
        <v>49050.38</v>
      </c>
    </row>
    <row r="474" spans="1:27" ht="13.2" x14ac:dyDescent="0.25">
      <c r="A474" s="6">
        <v>43303</v>
      </c>
      <c r="B474" s="6">
        <v>43303</v>
      </c>
      <c r="C474" s="4" t="s">
        <v>31</v>
      </c>
      <c r="D474" s="4" t="s">
        <v>763</v>
      </c>
      <c r="E474" s="4" t="s">
        <v>7</v>
      </c>
      <c r="F474" s="4" t="s">
        <v>72</v>
      </c>
      <c r="G474" s="4" t="s">
        <v>38</v>
      </c>
      <c r="H474" s="4" t="s">
        <v>39</v>
      </c>
      <c r="I474" s="4" t="s">
        <v>99</v>
      </c>
      <c r="J474" s="4" t="s">
        <v>42</v>
      </c>
      <c r="K474" s="4" t="s">
        <v>41</v>
      </c>
      <c r="L474" s="5">
        <v>5616.99</v>
      </c>
      <c r="M474" s="5">
        <v>2133.0100000000002</v>
      </c>
      <c r="N474" s="5">
        <v>0</v>
      </c>
      <c r="O474" s="5">
        <v>7750</v>
      </c>
      <c r="P474" s="5">
        <v>16069.29</v>
      </c>
      <c r="Q474" s="5">
        <v>7335.71</v>
      </c>
      <c r="R474" s="5">
        <v>0</v>
      </c>
      <c r="S474" s="5">
        <v>23405</v>
      </c>
      <c r="T474" s="5">
        <v>6401.84</v>
      </c>
      <c r="U474" s="5">
        <v>7598.16</v>
      </c>
      <c r="V474" s="5">
        <v>0</v>
      </c>
      <c r="W474" s="5">
        <v>14000</v>
      </c>
      <c r="X474" s="5">
        <v>19354.54</v>
      </c>
      <c r="Y474" s="5">
        <v>25800.46</v>
      </c>
      <c r="Z474" s="5">
        <v>0</v>
      </c>
      <c r="AA474" s="5">
        <v>45155</v>
      </c>
    </row>
    <row r="475" spans="1:27" ht="13.2" x14ac:dyDescent="0.25">
      <c r="A475" s="6">
        <v>43310</v>
      </c>
      <c r="B475" s="6">
        <v>43310</v>
      </c>
      <c r="C475" s="4" t="s">
        <v>31</v>
      </c>
      <c r="D475" s="4" t="s">
        <v>130</v>
      </c>
      <c r="E475" s="4" t="s">
        <v>7</v>
      </c>
      <c r="F475" s="4" t="s">
        <v>32</v>
      </c>
      <c r="G475" s="4" t="s">
        <v>38</v>
      </c>
      <c r="H475" s="4" t="s">
        <v>39</v>
      </c>
      <c r="I475" s="4" t="s">
        <v>50</v>
      </c>
      <c r="J475" s="4" t="s">
        <v>42</v>
      </c>
      <c r="K475" s="4" t="s">
        <v>41</v>
      </c>
      <c r="L475" s="5">
        <v>3532.18</v>
      </c>
      <c r="M475" s="5">
        <v>1467.82</v>
      </c>
      <c r="N475" s="5">
        <v>0</v>
      </c>
      <c r="O475" s="5">
        <v>5000</v>
      </c>
      <c r="P475" s="5">
        <v>7.84</v>
      </c>
      <c r="Q475" s="5">
        <v>34010.65</v>
      </c>
      <c r="R475" s="5">
        <v>16667</v>
      </c>
      <c r="S475" s="5">
        <v>17351.490000000002</v>
      </c>
      <c r="T475" s="5">
        <v>4859.25</v>
      </c>
      <c r="U475" s="5">
        <v>1140.75</v>
      </c>
      <c r="V475" s="5">
        <v>0</v>
      </c>
      <c r="W475" s="5">
        <v>6000</v>
      </c>
      <c r="X475" s="5">
        <v>42402.080000000002</v>
      </c>
      <c r="Y475" s="5">
        <v>2616.41</v>
      </c>
      <c r="Z475" s="5">
        <v>16667</v>
      </c>
      <c r="AA475" s="5">
        <v>28351.49</v>
      </c>
    </row>
    <row r="476" spans="1:27" ht="13.2" x14ac:dyDescent="0.25">
      <c r="A476" s="6">
        <v>43311</v>
      </c>
      <c r="B476" s="6">
        <v>43311</v>
      </c>
      <c r="C476" s="4" t="s">
        <v>31</v>
      </c>
      <c r="D476" s="4" t="s">
        <v>767</v>
      </c>
      <c r="E476" s="4" t="s">
        <v>7</v>
      </c>
      <c r="F476" s="4" t="s">
        <v>72</v>
      </c>
      <c r="G476" s="4" t="s">
        <v>38</v>
      </c>
      <c r="H476" s="4" t="s">
        <v>39</v>
      </c>
      <c r="I476" s="4" t="s">
        <v>155</v>
      </c>
      <c r="J476" s="4" t="s">
        <v>42</v>
      </c>
      <c r="K476" s="4" t="s">
        <v>41</v>
      </c>
      <c r="L476" s="5">
        <v>1359.6</v>
      </c>
      <c r="M476" s="5">
        <v>2787.8</v>
      </c>
      <c r="N476" s="5">
        <v>0</v>
      </c>
      <c r="O476" s="5">
        <v>4147.3999999999996</v>
      </c>
      <c r="P476" s="5">
        <v>2468.3000000000002</v>
      </c>
      <c r="Q476" s="5">
        <v>10145.86</v>
      </c>
      <c r="R476" s="5">
        <v>0</v>
      </c>
      <c r="S476" s="5">
        <v>12614.16</v>
      </c>
      <c r="T476" s="5">
        <v>4559.6099999999997</v>
      </c>
      <c r="U476" s="5">
        <v>48.7</v>
      </c>
      <c r="V476" s="5">
        <v>0</v>
      </c>
      <c r="W476" s="5">
        <v>4608.3100000000004</v>
      </c>
      <c r="X476" s="5">
        <v>16065.07</v>
      </c>
      <c r="Y476" s="5">
        <v>5304.8</v>
      </c>
      <c r="Z476" s="5">
        <v>0</v>
      </c>
      <c r="AA476" s="5">
        <v>21369.87</v>
      </c>
    </row>
    <row r="477" spans="1:27" ht="13.2" x14ac:dyDescent="0.25">
      <c r="A477" s="6">
        <v>43723</v>
      </c>
      <c r="B477" s="6">
        <v>43723</v>
      </c>
      <c r="C477" s="4" t="s">
        <v>31</v>
      </c>
      <c r="D477" s="4" t="s">
        <v>663</v>
      </c>
      <c r="E477" s="4" t="s">
        <v>7</v>
      </c>
      <c r="F477" s="4" t="s">
        <v>32</v>
      </c>
      <c r="G477" s="4" t="s">
        <v>38</v>
      </c>
      <c r="H477" s="4" t="s">
        <v>39</v>
      </c>
      <c r="I477" s="4" t="s">
        <v>48</v>
      </c>
      <c r="J477" s="4" t="s">
        <v>42</v>
      </c>
      <c r="K477" s="4" t="s">
        <v>41</v>
      </c>
      <c r="L477" s="5">
        <v>1236.52</v>
      </c>
      <c r="M477" s="5">
        <v>2788.5</v>
      </c>
      <c r="N477" s="5">
        <v>0</v>
      </c>
      <c r="O477" s="5">
        <v>4025.02</v>
      </c>
      <c r="P477" s="5">
        <v>0</v>
      </c>
      <c r="Q477" s="5">
        <v>0</v>
      </c>
      <c r="R477" s="5">
        <v>0</v>
      </c>
      <c r="S477" s="5">
        <v>0</v>
      </c>
      <c r="T477" s="5">
        <v>2403.6999999999998</v>
      </c>
      <c r="U477" s="5">
        <v>1596.3</v>
      </c>
      <c r="V477" s="5">
        <v>0</v>
      </c>
      <c r="W477" s="5">
        <v>4000</v>
      </c>
      <c r="X477" s="5">
        <v>3640.22</v>
      </c>
      <c r="Y477" s="5">
        <v>4384.8</v>
      </c>
      <c r="Z477" s="5">
        <v>0</v>
      </c>
      <c r="AA477" s="5">
        <v>8025.02</v>
      </c>
    </row>
    <row r="478" spans="1:27" ht="13.2" x14ac:dyDescent="0.25">
      <c r="A478" s="6">
        <v>43323</v>
      </c>
      <c r="B478" s="6">
        <v>43323</v>
      </c>
      <c r="C478" s="4" t="s">
        <v>31</v>
      </c>
      <c r="D478" s="4" t="s">
        <v>549</v>
      </c>
      <c r="E478" s="4" t="s">
        <v>7</v>
      </c>
      <c r="F478" s="4" t="s">
        <v>32</v>
      </c>
      <c r="G478" s="4" t="s">
        <v>38</v>
      </c>
      <c r="H478" s="4" t="s">
        <v>39</v>
      </c>
      <c r="I478" s="4" t="s">
        <v>50</v>
      </c>
      <c r="J478" s="4" t="s">
        <v>42</v>
      </c>
      <c r="K478" s="4" t="s">
        <v>41</v>
      </c>
      <c r="L478" s="5">
        <v>771.36</v>
      </c>
      <c r="M478" s="5">
        <v>4228.6400000000003</v>
      </c>
      <c r="N478" s="5">
        <v>0</v>
      </c>
      <c r="O478" s="5">
        <v>5000</v>
      </c>
      <c r="P478" s="5">
        <v>1317.29</v>
      </c>
      <c r="Q478" s="5">
        <v>14819.53</v>
      </c>
      <c r="R478" s="5">
        <v>0</v>
      </c>
      <c r="S478" s="5">
        <v>16136.82</v>
      </c>
      <c r="T478" s="5">
        <v>3497.68</v>
      </c>
      <c r="U478" s="5">
        <v>6502.32</v>
      </c>
      <c r="V478" s="5">
        <v>0</v>
      </c>
      <c r="W478" s="5">
        <v>10000</v>
      </c>
      <c r="X478" s="5">
        <v>19088.57</v>
      </c>
      <c r="Y478" s="5">
        <v>12048.25</v>
      </c>
      <c r="Z478" s="5">
        <v>0</v>
      </c>
      <c r="AA478" s="5">
        <v>31136.82</v>
      </c>
    </row>
    <row r="479" spans="1:27" ht="13.2" x14ac:dyDescent="0.25">
      <c r="A479" s="6">
        <v>43325</v>
      </c>
      <c r="B479" s="6">
        <v>43325</v>
      </c>
      <c r="C479" s="4" t="s">
        <v>31</v>
      </c>
      <c r="D479" s="4" t="s">
        <v>549</v>
      </c>
      <c r="E479" s="4" t="s">
        <v>7</v>
      </c>
      <c r="F479" s="4" t="s">
        <v>32</v>
      </c>
      <c r="G479" s="4" t="s">
        <v>38</v>
      </c>
      <c r="H479" s="4" t="s">
        <v>39</v>
      </c>
      <c r="I479" s="4" t="s">
        <v>50</v>
      </c>
      <c r="J479" s="4" t="s">
        <v>42</v>
      </c>
      <c r="K479" s="4" t="s">
        <v>41</v>
      </c>
      <c r="L479" s="5">
        <v>4326.13</v>
      </c>
      <c r="M479" s="5">
        <v>173.87</v>
      </c>
      <c r="N479" s="5">
        <v>0</v>
      </c>
      <c r="O479" s="5">
        <v>4500</v>
      </c>
      <c r="P479" s="5">
        <v>1224.6500000000001</v>
      </c>
      <c r="Q479" s="5">
        <v>27469.03</v>
      </c>
      <c r="R479" s="5">
        <v>0</v>
      </c>
      <c r="S479" s="5">
        <v>28693.68</v>
      </c>
      <c r="T479" s="5">
        <v>3314.09</v>
      </c>
      <c r="U479" s="5">
        <v>1185.9100000000001</v>
      </c>
      <c r="V479" s="5">
        <v>0</v>
      </c>
      <c r="W479" s="5">
        <v>4500</v>
      </c>
      <c r="X479" s="5">
        <v>35109.25</v>
      </c>
      <c r="Y479" s="5">
        <v>2584.4299999999998</v>
      </c>
      <c r="Z479" s="5">
        <v>0</v>
      </c>
      <c r="AA479" s="5">
        <v>37693.68</v>
      </c>
    </row>
    <row r="480" spans="1:27" ht="13.2" x14ac:dyDescent="0.25">
      <c r="A480" s="6">
        <v>43331</v>
      </c>
      <c r="B480" s="6">
        <v>43331</v>
      </c>
      <c r="C480" s="4" t="s">
        <v>31</v>
      </c>
      <c r="D480" s="4" t="s">
        <v>661</v>
      </c>
      <c r="E480" s="4" t="s">
        <v>7</v>
      </c>
      <c r="F480" s="4" t="s">
        <v>32</v>
      </c>
      <c r="G480" s="4" t="s">
        <v>38</v>
      </c>
      <c r="H480" s="4" t="s">
        <v>39</v>
      </c>
      <c r="I480" s="4" t="s">
        <v>50</v>
      </c>
      <c r="J480" s="4" t="s">
        <v>75</v>
      </c>
      <c r="K480" s="4" t="s">
        <v>41</v>
      </c>
      <c r="L480" s="5">
        <v>2873.42</v>
      </c>
      <c r="M480" s="5">
        <v>1782.8</v>
      </c>
      <c r="N480" s="5">
        <v>0</v>
      </c>
      <c r="O480" s="5">
        <v>4656.22</v>
      </c>
      <c r="P480" s="5">
        <v>17408.3</v>
      </c>
      <c r="Q480" s="5">
        <v>9556.15</v>
      </c>
      <c r="R480" s="5">
        <v>0</v>
      </c>
      <c r="S480" s="5">
        <v>26964.45</v>
      </c>
      <c r="T480" s="5">
        <v>8945.7099999999991</v>
      </c>
      <c r="U480" s="5">
        <v>0</v>
      </c>
      <c r="V480" s="5">
        <v>0</v>
      </c>
      <c r="W480" s="5">
        <v>8945.7099999999991</v>
      </c>
      <c r="X480" s="5">
        <v>21375.279999999999</v>
      </c>
      <c r="Y480" s="5">
        <v>19191.099999999999</v>
      </c>
      <c r="Z480" s="5">
        <v>0</v>
      </c>
      <c r="AA480" s="5">
        <v>40566.379999999997</v>
      </c>
    </row>
    <row r="481" spans="1:27" ht="13.2" x14ac:dyDescent="0.25">
      <c r="A481" s="6">
        <v>43352</v>
      </c>
      <c r="B481" s="6">
        <v>43352</v>
      </c>
      <c r="C481" s="4" t="s">
        <v>31</v>
      </c>
      <c r="D481" s="4" t="s">
        <v>698</v>
      </c>
      <c r="E481" s="4" t="s">
        <v>7</v>
      </c>
      <c r="F481" s="4" t="s">
        <v>32</v>
      </c>
      <c r="G481" s="4" t="s">
        <v>38</v>
      </c>
      <c r="H481" s="4" t="s">
        <v>39</v>
      </c>
      <c r="I481" s="4" t="s">
        <v>50</v>
      </c>
      <c r="J481" s="4" t="s">
        <v>730</v>
      </c>
      <c r="K481" s="4" t="s">
        <v>41</v>
      </c>
      <c r="L481" s="5">
        <v>11199.7</v>
      </c>
      <c r="M481" s="5">
        <v>1310.3</v>
      </c>
      <c r="N481" s="5">
        <v>0</v>
      </c>
      <c r="O481" s="5">
        <v>12510</v>
      </c>
      <c r="P481" s="5">
        <v>18434.29</v>
      </c>
      <c r="Q481" s="5">
        <v>23576.82</v>
      </c>
      <c r="R481" s="5">
        <v>0</v>
      </c>
      <c r="S481" s="5">
        <v>42011.11</v>
      </c>
      <c r="T481" s="5">
        <v>9307.16</v>
      </c>
      <c r="U481" s="5">
        <v>7692.84</v>
      </c>
      <c r="V481" s="5">
        <v>0</v>
      </c>
      <c r="W481" s="5">
        <v>17000</v>
      </c>
      <c r="X481" s="5">
        <v>44083.68</v>
      </c>
      <c r="Y481" s="5">
        <v>27437.43</v>
      </c>
      <c r="Z481" s="5">
        <v>0</v>
      </c>
      <c r="AA481" s="5">
        <v>71521.11</v>
      </c>
    </row>
    <row r="482" spans="1:27" ht="13.2" x14ac:dyDescent="0.25">
      <c r="A482" s="6">
        <v>43382</v>
      </c>
      <c r="B482" s="6">
        <v>43382</v>
      </c>
      <c r="C482" s="4" t="s">
        <v>31</v>
      </c>
      <c r="D482" s="4" t="s">
        <v>771</v>
      </c>
      <c r="E482" s="4" t="s">
        <v>7</v>
      </c>
      <c r="F482" s="4" t="s">
        <v>43</v>
      </c>
      <c r="G482" s="4" t="s">
        <v>60</v>
      </c>
      <c r="H482" s="4" t="s">
        <v>61</v>
      </c>
      <c r="I482" s="4" t="s">
        <v>215</v>
      </c>
      <c r="J482" s="4" t="s">
        <v>772</v>
      </c>
      <c r="K482" s="4" t="s">
        <v>36</v>
      </c>
      <c r="L482" s="5">
        <v>1941.27</v>
      </c>
      <c r="M482" s="5">
        <v>1583.75</v>
      </c>
      <c r="N482" s="5">
        <v>0</v>
      </c>
      <c r="O482" s="5">
        <v>3525.02</v>
      </c>
      <c r="P482" s="5">
        <v>5000</v>
      </c>
      <c r="Q482" s="5">
        <v>0</v>
      </c>
      <c r="R482" s="5">
        <v>0</v>
      </c>
      <c r="S482" s="5">
        <v>5000</v>
      </c>
      <c r="T482" s="5">
        <v>718.44</v>
      </c>
      <c r="U482" s="5">
        <v>2781.56</v>
      </c>
      <c r="V482" s="5">
        <v>0</v>
      </c>
      <c r="W482" s="5">
        <v>3500</v>
      </c>
      <c r="X482" s="5">
        <v>2659.71</v>
      </c>
      <c r="Y482" s="5">
        <v>9365.31</v>
      </c>
      <c r="Z482" s="5">
        <v>0</v>
      </c>
      <c r="AA482" s="5">
        <v>12025.02</v>
      </c>
    </row>
    <row r="483" spans="1:27" ht="13.2" x14ac:dyDescent="0.25">
      <c r="A483" s="6">
        <v>43409</v>
      </c>
      <c r="B483" s="6">
        <v>43380</v>
      </c>
      <c r="C483" s="4" t="s">
        <v>31</v>
      </c>
      <c r="D483" s="4" t="s">
        <v>695</v>
      </c>
      <c r="E483" s="4" t="s">
        <v>7</v>
      </c>
      <c r="F483" s="4" t="s">
        <v>72</v>
      </c>
      <c r="G483" s="4" t="s">
        <v>38</v>
      </c>
      <c r="H483" s="4" t="s">
        <v>38</v>
      </c>
      <c r="I483" s="4" t="s">
        <v>774</v>
      </c>
      <c r="J483" s="4" t="s">
        <v>775</v>
      </c>
      <c r="K483" s="4" t="s">
        <v>41</v>
      </c>
      <c r="L483" s="5">
        <v>8089.47</v>
      </c>
      <c r="M483" s="5">
        <v>396.75</v>
      </c>
      <c r="N483" s="5">
        <v>0</v>
      </c>
      <c r="O483" s="5">
        <v>8486.2199999999993</v>
      </c>
      <c r="P483" s="5">
        <v>14731.71</v>
      </c>
      <c r="Q483" s="5">
        <v>6938.29</v>
      </c>
      <c r="R483" s="5">
        <v>0</v>
      </c>
      <c r="S483" s="5">
        <v>21670</v>
      </c>
      <c r="T483" s="5">
        <v>26324.720000000001</v>
      </c>
      <c r="U483" s="5">
        <v>20175.28</v>
      </c>
      <c r="V483" s="5">
        <v>0</v>
      </c>
      <c r="W483" s="5">
        <v>46500</v>
      </c>
      <c r="X483" s="5">
        <v>41352.480000000003</v>
      </c>
      <c r="Y483" s="5">
        <v>35303.74</v>
      </c>
      <c r="Z483" s="5">
        <v>0</v>
      </c>
      <c r="AA483" s="5">
        <v>76656.22</v>
      </c>
    </row>
    <row r="484" spans="1:27" ht="13.2" x14ac:dyDescent="0.25">
      <c r="A484" s="6">
        <v>43390</v>
      </c>
      <c r="B484" s="6">
        <v>43390</v>
      </c>
      <c r="C484" s="4" t="s">
        <v>31</v>
      </c>
      <c r="D484" s="4" t="s">
        <v>770</v>
      </c>
      <c r="E484" s="4" t="s">
        <v>7</v>
      </c>
      <c r="F484" s="4" t="s">
        <v>32</v>
      </c>
      <c r="G484" s="4" t="s">
        <v>60</v>
      </c>
      <c r="H484" s="4" t="s">
        <v>61</v>
      </c>
      <c r="I484" s="4" t="s">
        <v>62</v>
      </c>
      <c r="J484" s="4" t="s">
        <v>63</v>
      </c>
      <c r="K484" s="4" t="s">
        <v>36</v>
      </c>
      <c r="L484" s="5">
        <v>7152.15</v>
      </c>
      <c r="M484" s="5">
        <v>2097.85</v>
      </c>
      <c r="N484" s="5">
        <v>0</v>
      </c>
      <c r="O484" s="5">
        <v>9250</v>
      </c>
      <c r="P484" s="5">
        <v>14662.9</v>
      </c>
      <c r="Q484" s="5">
        <v>79598.600000000006</v>
      </c>
      <c r="R484" s="5">
        <v>0</v>
      </c>
      <c r="S484" s="5">
        <v>94261.5</v>
      </c>
      <c r="T484" s="5">
        <v>2579.79</v>
      </c>
      <c r="U484" s="5">
        <v>7420.21</v>
      </c>
      <c r="V484" s="5">
        <v>0</v>
      </c>
      <c r="W484" s="5">
        <v>10000</v>
      </c>
      <c r="X484" s="5">
        <v>89330.54</v>
      </c>
      <c r="Y484" s="5">
        <v>24180.959999999999</v>
      </c>
      <c r="Z484" s="5">
        <v>0</v>
      </c>
      <c r="AA484" s="5">
        <v>113511.5</v>
      </c>
    </row>
    <row r="485" spans="1:27" ht="13.2" x14ac:dyDescent="0.25">
      <c r="A485" s="6">
        <v>43403</v>
      </c>
      <c r="B485" s="6">
        <v>43403</v>
      </c>
      <c r="C485" s="4" t="s">
        <v>31</v>
      </c>
      <c r="D485" s="4" t="s">
        <v>777</v>
      </c>
      <c r="E485" s="4" t="s">
        <v>7</v>
      </c>
      <c r="F485" s="4" t="s">
        <v>72</v>
      </c>
      <c r="G485" s="4" t="s">
        <v>38</v>
      </c>
      <c r="H485" s="4" t="s">
        <v>39</v>
      </c>
      <c r="I485" s="4" t="s">
        <v>99</v>
      </c>
      <c r="J485" s="4" t="s">
        <v>75</v>
      </c>
      <c r="K485" s="4" t="s">
        <v>41</v>
      </c>
      <c r="L485" s="5">
        <v>9234.52</v>
      </c>
      <c r="M485" s="5">
        <v>1046.71</v>
      </c>
      <c r="N485" s="5">
        <v>0</v>
      </c>
      <c r="O485" s="5">
        <v>10281.23</v>
      </c>
      <c r="P485" s="5">
        <v>10307.06</v>
      </c>
      <c r="Q485" s="5">
        <v>31688.37</v>
      </c>
      <c r="R485" s="5">
        <v>0</v>
      </c>
      <c r="S485" s="5">
        <v>41995.43</v>
      </c>
      <c r="T485" s="5">
        <v>22222.05</v>
      </c>
      <c r="U485" s="5">
        <v>24777.95</v>
      </c>
      <c r="V485" s="5">
        <v>0</v>
      </c>
      <c r="W485" s="5">
        <v>47000</v>
      </c>
      <c r="X485" s="5">
        <v>63144.94</v>
      </c>
      <c r="Y485" s="5">
        <v>36131.72</v>
      </c>
      <c r="Z485" s="5">
        <v>0</v>
      </c>
      <c r="AA485" s="5">
        <v>99276.66</v>
      </c>
    </row>
    <row r="486" spans="1:27" ht="13.2" x14ac:dyDescent="0.25">
      <c r="A486" s="6">
        <v>43418</v>
      </c>
      <c r="B486" s="6">
        <v>43418</v>
      </c>
      <c r="C486" s="4" t="s">
        <v>31</v>
      </c>
      <c r="D486" s="4" t="s">
        <v>751</v>
      </c>
      <c r="E486" s="4" t="s">
        <v>7</v>
      </c>
      <c r="F486" s="4" t="s">
        <v>32</v>
      </c>
      <c r="G486" s="4" t="s">
        <v>38</v>
      </c>
      <c r="H486" s="4" t="s">
        <v>39</v>
      </c>
      <c r="I486" s="4" t="s">
        <v>40</v>
      </c>
      <c r="J486" s="4" t="s">
        <v>42</v>
      </c>
      <c r="K486" s="4" t="s">
        <v>41</v>
      </c>
      <c r="L486" s="5">
        <v>623.04999999999995</v>
      </c>
      <c r="M486" s="5">
        <v>2876.95</v>
      </c>
      <c r="N486" s="5">
        <v>0</v>
      </c>
      <c r="O486" s="5">
        <v>3500</v>
      </c>
      <c r="P486" s="5">
        <v>4189.96</v>
      </c>
      <c r="Q486" s="5">
        <v>9930.1200000000008</v>
      </c>
      <c r="R486" s="5">
        <v>9641.76</v>
      </c>
      <c r="S486" s="5">
        <v>4478.32</v>
      </c>
      <c r="T486" s="5">
        <v>4610.6000000000004</v>
      </c>
      <c r="U486" s="5">
        <v>389.4</v>
      </c>
      <c r="V486" s="5">
        <v>0</v>
      </c>
      <c r="W486" s="5">
        <v>5000</v>
      </c>
      <c r="X486" s="5">
        <v>15163.77</v>
      </c>
      <c r="Y486" s="5">
        <v>7456.31</v>
      </c>
      <c r="Z486" s="5">
        <v>9641.76</v>
      </c>
      <c r="AA486" s="5">
        <v>12978.32</v>
      </c>
    </row>
    <row r="487" spans="1:27" ht="13.2" x14ac:dyDescent="0.25">
      <c r="A487" s="6">
        <v>43434</v>
      </c>
      <c r="B487" s="6">
        <v>43434</v>
      </c>
      <c r="C487" s="4" t="s">
        <v>31</v>
      </c>
      <c r="D487" s="4" t="s">
        <v>314</v>
      </c>
      <c r="E487" s="4" t="s">
        <v>7</v>
      </c>
      <c r="F487" s="4" t="s">
        <v>32</v>
      </c>
      <c r="G487" s="4" t="s">
        <v>38</v>
      </c>
      <c r="H487" s="4" t="s">
        <v>39</v>
      </c>
      <c r="I487" s="4" t="s">
        <v>50</v>
      </c>
      <c r="J487" s="4" t="s">
        <v>42</v>
      </c>
      <c r="K487" s="4" t="s">
        <v>41</v>
      </c>
      <c r="L487" s="5">
        <v>10034.11</v>
      </c>
      <c r="M487" s="5">
        <v>2390.87</v>
      </c>
      <c r="N487" s="5">
        <v>0</v>
      </c>
      <c r="O487" s="5">
        <v>12424.98</v>
      </c>
      <c r="P487" s="5">
        <v>4024.11</v>
      </c>
      <c r="Q487" s="5">
        <v>69975.89</v>
      </c>
      <c r="R487" s="5">
        <v>0</v>
      </c>
      <c r="S487" s="5">
        <v>74000</v>
      </c>
      <c r="T487" s="5">
        <v>7514.15</v>
      </c>
      <c r="U487" s="5">
        <v>5885.85</v>
      </c>
      <c r="V487" s="5">
        <v>0</v>
      </c>
      <c r="W487" s="5">
        <v>13400</v>
      </c>
      <c r="X487" s="5">
        <v>87524.15</v>
      </c>
      <c r="Y487" s="5">
        <v>12300.83</v>
      </c>
      <c r="Z487" s="5">
        <v>0</v>
      </c>
      <c r="AA487" s="5">
        <v>99824.98</v>
      </c>
    </row>
    <row r="488" spans="1:27" ht="13.2" x14ac:dyDescent="0.25">
      <c r="A488" s="6">
        <v>43447</v>
      </c>
      <c r="B488" s="6">
        <v>43447</v>
      </c>
      <c r="C488" s="4" t="s">
        <v>31</v>
      </c>
      <c r="D488" s="4" t="s">
        <v>761</v>
      </c>
      <c r="E488" s="4" t="s">
        <v>7</v>
      </c>
      <c r="F488" s="4" t="s">
        <v>32</v>
      </c>
      <c r="G488" s="4" t="s">
        <v>60</v>
      </c>
      <c r="H488" s="4" t="s">
        <v>61</v>
      </c>
      <c r="I488" s="4" t="s">
        <v>77</v>
      </c>
      <c r="J488" s="4" t="s">
        <v>142</v>
      </c>
      <c r="K488" s="4" t="s">
        <v>36</v>
      </c>
      <c r="L488" s="5">
        <v>3243.1</v>
      </c>
      <c r="M488" s="5">
        <v>1276.9000000000001</v>
      </c>
      <c r="N488" s="5">
        <v>0</v>
      </c>
      <c r="O488" s="5">
        <v>4520</v>
      </c>
      <c r="P488" s="5">
        <v>1022.46</v>
      </c>
      <c r="Q488" s="5">
        <v>17577.54</v>
      </c>
      <c r="R488" s="5">
        <v>1500</v>
      </c>
      <c r="S488" s="5">
        <v>17100</v>
      </c>
      <c r="T488" s="5">
        <v>3533.56</v>
      </c>
      <c r="U488" s="5">
        <v>3266.44</v>
      </c>
      <c r="V488" s="5">
        <v>0</v>
      </c>
      <c r="W488" s="5">
        <v>6800</v>
      </c>
      <c r="X488" s="5">
        <v>24354.2</v>
      </c>
      <c r="Y488" s="5">
        <v>5565.8</v>
      </c>
      <c r="Z488" s="5">
        <v>1500</v>
      </c>
      <c r="AA488" s="5">
        <v>28420</v>
      </c>
    </row>
    <row r="489" spans="1:27" ht="13.2" x14ac:dyDescent="0.25">
      <c r="A489" s="6">
        <v>43449</v>
      </c>
      <c r="B489" s="6">
        <v>43449</v>
      </c>
      <c r="C489" s="4" t="s">
        <v>31</v>
      </c>
      <c r="D489" s="4" t="s">
        <v>184</v>
      </c>
      <c r="E489" s="4" t="s">
        <v>7</v>
      </c>
      <c r="F489" s="4" t="s">
        <v>32</v>
      </c>
      <c r="G489" s="4" t="s">
        <v>38</v>
      </c>
      <c r="H489" s="4" t="s">
        <v>39</v>
      </c>
      <c r="I489" s="4" t="s">
        <v>50</v>
      </c>
      <c r="J489" s="4" t="s">
        <v>730</v>
      </c>
      <c r="K489" s="4" t="s">
        <v>41</v>
      </c>
      <c r="L489" s="5">
        <v>5336.27</v>
      </c>
      <c r="M489" s="5">
        <v>1163.73</v>
      </c>
      <c r="N489" s="5">
        <v>0</v>
      </c>
      <c r="O489" s="5">
        <v>6500</v>
      </c>
      <c r="P489" s="5">
        <v>3166.68</v>
      </c>
      <c r="Q489" s="5">
        <v>1833.32</v>
      </c>
      <c r="R489" s="5">
        <v>0</v>
      </c>
      <c r="S489" s="5">
        <v>5000</v>
      </c>
      <c r="T489" s="5">
        <v>5355.03</v>
      </c>
      <c r="U489" s="5">
        <v>2144.9699999999998</v>
      </c>
      <c r="V489" s="5">
        <v>0</v>
      </c>
      <c r="W489" s="5">
        <v>7500</v>
      </c>
      <c r="X489" s="5">
        <v>12524.62</v>
      </c>
      <c r="Y489" s="5">
        <v>6475.38</v>
      </c>
      <c r="Z489" s="5">
        <v>0</v>
      </c>
      <c r="AA489" s="5">
        <v>19000</v>
      </c>
    </row>
    <row r="490" spans="1:27" ht="13.2" x14ac:dyDescent="0.25">
      <c r="A490" s="6">
        <v>43459</v>
      </c>
      <c r="B490" s="6">
        <v>43459</v>
      </c>
      <c r="C490" s="4" t="s">
        <v>31</v>
      </c>
      <c r="D490" s="4" t="s">
        <v>780</v>
      </c>
      <c r="E490" s="4" t="s">
        <v>7</v>
      </c>
      <c r="F490" s="4" t="s">
        <v>72</v>
      </c>
      <c r="G490" s="4" t="s">
        <v>60</v>
      </c>
      <c r="H490" s="4" t="s">
        <v>61</v>
      </c>
      <c r="I490" s="4" t="s">
        <v>218</v>
      </c>
      <c r="J490" s="4" t="s">
        <v>63</v>
      </c>
      <c r="K490" s="4" t="s">
        <v>36</v>
      </c>
      <c r="L490" s="5">
        <v>5392.14</v>
      </c>
      <c r="M490" s="5">
        <v>1656.73</v>
      </c>
      <c r="N490" s="5">
        <v>0</v>
      </c>
      <c r="O490" s="5">
        <v>7048.87</v>
      </c>
      <c r="P490" s="5">
        <v>485.5</v>
      </c>
      <c r="Q490" s="5">
        <v>31530.62</v>
      </c>
      <c r="R490" s="5">
        <v>0</v>
      </c>
      <c r="S490" s="5">
        <v>32016.12</v>
      </c>
      <c r="T490" s="5">
        <v>2957</v>
      </c>
      <c r="U490" s="5">
        <v>375.9</v>
      </c>
      <c r="V490" s="5">
        <v>0</v>
      </c>
      <c r="W490" s="5">
        <v>3332.9</v>
      </c>
      <c r="X490" s="5">
        <v>39879.760000000002</v>
      </c>
      <c r="Y490" s="5">
        <v>2518.13</v>
      </c>
      <c r="Z490" s="5">
        <v>0</v>
      </c>
      <c r="AA490" s="5">
        <v>42397.89</v>
      </c>
    </row>
    <row r="491" spans="1:27" ht="13.2" x14ac:dyDescent="0.25">
      <c r="A491" s="6">
        <v>43461</v>
      </c>
      <c r="B491" s="6">
        <v>43461</v>
      </c>
      <c r="C491" s="4" t="s">
        <v>31</v>
      </c>
      <c r="D491" s="4" t="s">
        <v>780</v>
      </c>
      <c r="E491" s="4" t="s">
        <v>7</v>
      </c>
      <c r="F491" s="4" t="s">
        <v>32</v>
      </c>
      <c r="G491" s="4" t="s">
        <v>60</v>
      </c>
      <c r="H491" s="4" t="s">
        <v>61</v>
      </c>
      <c r="I491" s="4" t="s">
        <v>141</v>
      </c>
      <c r="J491" s="4" t="s">
        <v>142</v>
      </c>
      <c r="K491" s="4" t="s">
        <v>36</v>
      </c>
      <c r="L491" s="5">
        <v>3258.22</v>
      </c>
      <c r="M491" s="5">
        <v>741.78</v>
      </c>
      <c r="N491" s="5">
        <v>0</v>
      </c>
      <c r="O491" s="5">
        <v>4000</v>
      </c>
      <c r="P491" s="5">
        <v>7077.39</v>
      </c>
      <c r="Q491" s="5">
        <v>18422.61</v>
      </c>
      <c r="R491" s="5">
        <v>0</v>
      </c>
      <c r="S491" s="5">
        <v>25500</v>
      </c>
      <c r="T491" s="5">
        <v>8920.11</v>
      </c>
      <c r="U491" s="5">
        <v>2579.89</v>
      </c>
      <c r="V491" s="5">
        <v>0</v>
      </c>
      <c r="W491" s="5">
        <v>11500</v>
      </c>
      <c r="X491" s="5">
        <v>30600.94</v>
      </c>
      <c r="Y491" s="5">
        <v>10399.06</v>
      </c>
      <c r="Z491" s="5">
        <v>0</v>
      </c>
      <c r="AA491" s="5">
        <v>41000</v>
      </c>
    </row>
    <row r="492" spans="1:27" ht="13.2" x14ac:dyDescent="0.25">
      <c r="A492" s="6">
        <v>43466</v>
      </c>
      <c r="B492" s="6">
        <v>43466</v>
      </c>
      <c r="C492" s="4" t="s">
        <v>31</v>
      </c>
      <c r="D492" s="4" t="s">
        <v>780</v>
      </c>
      <c r="E492" s="4" t="s">
        <v>7</v>
      </c>
      <c r="F492" s="4" t="s">
        <v>72</v>
      </c>
      <c r="G492" s="4" t="s">
        <v>60</v>
      </c>
      <c r="H492" s="4" t="s">
        <v>61</v>
      </c>
      <c r="I492" s="4" t="s">
        <v>169</v>
      </c>
      <c r="J492" s="4" t="s">
        <v>63</v>
      </c>
      <c r="K492" s="4" t="s">
        <v>36</v>
      </c>
      <c r="L492" s="5">
        <v>12987.6</v>
      </c>
      <c r="M492" s="5">
        <v>2614.2800000000002</v>
      </c>
      <c r="N492" s="5">
        <v>0</v>
      </c>
      <c r="O492" s="5">
        <v>15601.88</v>
      </c>
      <c r="P492" s="5">
        <v>4108</v>
      </c>
      <c r="Q492" s="5">
        <v>51643.43</v>
      </c>
      <c r="R492" s="5">
        <v>0</v>
      </c>
      <c r="S492" s="5">
        <v>55751.43</v>
      </c>
      <c r="T492" s="5">
        <v>21617.360000000001</v>
      </c>
      <c r="U492" s="5">
        <v>3022.38</v>
      </c>
      <c r="V492" s="5">
        <v>0</v>
      </c>
      <c r="W492" s="5">
        <v>24639.74</v>
      </c>
      <c r="X492" s="5">
        <v>86248.39</v>
      </c>
      <c r="Y492" s="5">
        <v>9744.66</v>
      </c>
      <c r="Z492" s="5">
        <v>0</v>
      </c>
      <c r="AA492" s="5">
        <v>95993.05</v>
      </c>
    </row>
    <row r="493" spans="1:27" ht="13.2" x14ac:dyDescent="0.25">
      <c r="A493" s="6">
        <v>43469</v>
      </c>
      <c r="B493" s="6">
        <v>43469</v>
      </c>
      <c r="C493" s="4" t="s">
        <v>31</v>
      </c>
      <c r="D493" s="4" t="s">
        <v>781</v>
      </c>
      <c r="E493" s="4" t="s">
        <v>7</v>
      </c>
      <c r="F493" s="4" t="s">
        <v>32</v>
      </c>
      <c r="G493" s="4" t="s">
        <v>60</v>
      </c>
      <c r="H493" s="4" t="s">
        <v>61</v>
      </c>
      <c r="I493" s="4" t="s">
        <v>221</v>
      </c>
      <c r="J493" s="4" t="s">
        <v>305</v>
      </c>
      <c r="K493" s="4" t="s">
        <v>36</v>
      </c>
      <c r="L493" s="5">
        <v>2018.82</v>
      </c>
      <c r="M493" s="5">
        <v>1497.33</v>
      </c>
      <c r="N493" s="5">
        <v>0</v>
      </c>
      <c r="O493" s="5">
        <v>3516.15</v>
      </c>
      <c r="P493" s="5">
        <v>0</v>
      </c>
      <c r="Q493" s="5">
        <v>0</v>
      </c>
      <c r="R493" s="5">
        <v>0</v>
      </c>
      <c r="S493" s="5">
        <v>0</v>
      </c>
      <c r="T493" s="5">
        <v>14497</v>
      </c>
      <c r="U493" s="5">
        <v>10909.8</v>
      </c>
      <c r="V493" s="5">
        <v>0</v>
      </c>
      <c r="W493" s="5">
        <v>25406.799999999999</v>
      </c>
      <c r="X493" s="5">
        <v>16515.82</v>
      </c>
      <c r="Y493" s="5">
        <v>12407.13</v>
      </c>
      <c r="Z493" s="5">
        <v>0</v>
      </c>
      <c r="AA493" s="5">
        <v>28922.95</v>
      </c>
    </row>
    <row r="494" spans="1:27" ht="13.2" x14ac:dyDescent="0.25">
      <c r="A494" s="6">
        <v>43485</v>
      </c>
      <c r="B494" s="6">
        <v>43485</v>
      </c>
      <c r="C494" s="4" t="s">
        <v>31</v>
      </c>
      <c r="D494" s="4" t="s">
        <v>782</v>
      </c>
      <c r="E494" s="4" t="s">
        <v>7</v>
      </c>
      <c r="F494" s="4" t="s">
        <v>72</v>
      </c>
      <c r="G494" s="4" t="s">
        <v>38</v>
      </c>
      <c r="H494" s="4" t="s">
        <v>39</v>
      </c>
      <c r="I494" s="4" t="s">
        <v>99</v>
      </c>
      <c r="J494" s="4" t="s">
        <v>75</v>
      </c>
      <c r="K494" s="4" t="s">
        <v>41</v>
      </c>
      <c r="L494" s="5">
        <v>3328.99</v>
      </c>
      <c r="M494" s="5">
        <v>481.01</v>
      </c>
      <c r="N494" s="5">
        <v>0</v>
      </c>
      <c r="O494" s="5">
        <v>3810</v>
      </c>
      <c r="P494" s="5">
        <v>2807.86</v>
      </c>
      <c r="Q494" s="5">
        <v>14765.71</v>
      </c>
      <c r="R494" s="5">
        <v>0</v>
      </c>
      <c r="S494" s="5">
        <v>17573.57</v>
      </c>
      <c r="T494" s="5">
        <v>8500.7900000000009</v>
      </c>
      <c r="U494" s="5">
        <v>20499.21</v>
      </c>
      <c r="V494" s="5">
        <v>0</v>
      </c>
      <c r="W494" s="5">
        <v>29000</v>
      </c>
      <c r="X494" s="5">
        <v>26595.49</v>
      </c>
      <c r="Y494" s="5">
        <v>23788.080000000002</v>
      </c>
      <c r="Z494" s="5">
        <v>0</v>
      </c>
      <c r="AA494" s="5">
        <v>50383.57</v>
      </c>
    </row>
    <row r="495" spans="1:27" ht="13.2" x14ac:dyDescent="0.25">
      <c r="A495" s="6">
        <v>43476</v>
      </c>
      <c r="B495" s="6">
        <v>43476</v>
      </c>
      <c r="C495" s="4" t="s">
        <v>31</v>
      </c>
      <c r="D495" s="4" t="s">
        <v>776</v>
      </c>
      <c r="E495" s="4" t="s">
        <v>7</v>
      </c>
      <c r="F495" s="4" t="s">
        <v>72</v>
      </c>
      <c r="G495" s="4" t="s">
        <v>57</v>
      </c>
      <c r="H495" s="4" t="s">
        <v>95</v>
      </c>
      <c r="I495" s="4" t="s">
        <v>158</v>
      </c>
      <c r="J495" s="4" t="s">
        <v>783</v>
      </c>
      <c r="K495" s="4" t="s">
        <v>36</v>
      </c>
      <c r="L495" s="5">
        <v>18957.41</v>
      </c>
      <c r="M495" s="5">
        <v>23083.279999999999</v>
      </c>
      <c r="N495" s="5">
        <v>0</v>
      </c>
      <c r="O495" s="5">
        <v>42040.69</v>
      </c>
      <c r="P495" s="5">
        <v>96144</v>
      </c>
      <c r="Q495" s="5">
        <v>60482.12</v>
      </c>
      <c r="R495" s="5">
        <v>0</v>
      </c>
      <c r="S495" s="5">
        <v>156626.12</v>
      </c>
      <c r="T495" s="5">
        <v>125441.45</v>
      </c>
      <c r="U495" s="5">
        <v>170570.46</v>
      </c>
      <c r="V495" s="5">
        <v>0</v>
      </c>
      <c r="W495" s="5">
        <v>296011.90999999997</v>
      </c>
      <c r="X495" s="5">
        <v>204880.98</v>
      </c>
      <c r="Y495" s="5">
        <v>289797.74</v>
      </c>
      <c r="Z495" s="5">
        <v>0</v>
      </c>
      <c r="AA495" s="5">
        <v>494678.72</v>
      </c>
    </row>
    <row r="496" spans="1:27" ht="13.2" x14ac:dyDescent="0.25">
      <c r="A496" s="6">
        <v>43500</v>
      </c>
      <c r="B496" s="6">
        <v>43500</v>
      </c>
      <c r="C496" s="4" t="s">
        <v>31</v>
      </c>
      <c r="D496" s="4" t="s">
        <v>784</v>
      </c>
      <c r="E496" s="4" t="s">
        <v>7</v>
      </c>
      <c r="F496" s="4" t="s">
        <v>32</v>
      </c>
      <c r="G496" s="4" t="s">
        <v>38</v>
      </c>
      <c r="H496" s="4" t="s">
        <v>39</v>
      </c>
      <c r="I496" s="4" t="s">
        <v>50</v>
      </c>
      <c r="J496" s="4" t="s">
        <v>42</v>
      </c>
      <c r="K496" s="4" t="s">
        <v>41</v>
      </c>
      <c r="L496" s="5">
        <v>1395.62</v>
      </c>
      <c r="M496" s="5">
        <v>1249.96</v>
      </c>
      <c r="N496" s="5">
        <v>0</v>
      </c>
      <c r="O496" s="5">
        <v>2645.58</v>
      </c>
      <c r="P496" s="5">
        <v>1293.03</v>
      </c>
      <c r="Q496" s="5">
        <v>25158.27</v>
      </c>
      <c r="R496" s="5">
        <v>0</v>
      </c>
      <c r="S496" s="5">
        <v>26451.3</v>
      </c>
      <c r="T496" s="5">
        <v>4461.2700000000004</v>
      </c>
      <c r="U496" s="5">
        <v>1130.1099999999999</v>
      </c>
      <c r="V496" s="5">
        <v>0</v>
      </c>
      <c r="W496" s="5">
        <v>5591.38</v>
      </c>
      <c r="X496" s="5">
        <v>31015.16</v>
      </c>
      <c r="Y496" s="5">
        <v>3673.1</v>
      </c>
      <c r="Z496" s="5">
        <v>0</v>
      </c>
      <c r="AA496" s="5">
        <v>34688.26</v>
      </c>
    </row>
    <row r="497" spans="1:27" ht="13.2" x14ac:dyDescent="0.25">
      <c r="A497" s="6">
        <v>43541</v>
      </c>
      <c r="B497" s="6">
        <v>43541</v>
      </c>
      <c r="C497" s="4" t="s">
        <v>31</v>
      </c>
      <c r="D497" s="4" t="s">
        <v>768</v>
      </c>
      <c r="E497" s="4" t="s">
        <v>7</v>
      </c>
      <c r="F497" s="4" t="s">
        <v>43</v>
      </c>
      <c r="G497" s="4" t="s">
        <v>60</v>
      </c>
      <c r="H497" s="4" t="s">
        <v>61</v>
      </c>
      <c r="I497" s="4" t="s">
        <v>62</v>
      </c>
      <c r="J497" s="4" t="s">
        <v>63</v>
      </c>
      <c r="K497" s="4" t="s">
        <v>36</v>
      </c>
      <c r="L497" s="5">
        <v>5547.74</v>
      </c>
      <c r="M497" s="5">
        <v>444.33</v>
      </c>
      <c r="N497" s="5">
        <v>0</v>
      </c>
      <c r="O497" s="5">
        <v>5992.07</v>
      </c>
      <c r="P497" s="5">
        <v>5047.92</v>
      </c>
      <c r="Q497" s="5">
        <v>7047.92</v>
      </c>
      <c r="R497" s="5">
        <v>0</v>
      </c>
      <c r="S497" s="5">
        <v>12095.84</v>
      </c>
      <c r="T497" s="5">
        <v>42403.16</v>
      </c>
      <c r="U497" s="5">
        <v>623.30999999999995</v>
      </c>
      <c r="V497" s="5">
        <v>0</v>
      </c>
      <c r="W497" s="5">
        <v>43026.47</v>
      </c>
      <c r="X497" s="5">
        <v>54998.82</v>
      </c>
      <c r="Y497" s="5">
        <v>6115.56</v>
      </c>
      <c r="Z497" s="5">
        <v>0</v>
      </c>
      <c r="AA497" s="5">
        <v>61114.38</v>
      </c>
    </row>
    <row r="498" spans="1:27" ht="13.2" x14ac:dyDescent="0.25">
      <c r="A498" s="6">
        <v>43498</v>
      </c>
      <c r="B498" s="6">
        <v>43499</v>
      </c>
      <c r="C498" s="4" t="s">
        <v>31</v>
      </c>
      <c r="D498" s="4" t="s">
        <v>785</v>
      </c>
      <c r="E498" s="4" t="s">
        <v>7</v>
      </c>
      <c r="F498" s="4" t="s">
        <v>72</v>
      </c>
      <c r="G498" s="4" t="s">
        <v>57</v>
      </c>
      <c r="H498" s="4" t="s">
        <v>79</v>
      </c>
      <c r="I498" s="4" t="s">
        <v>786</v>
      </c>
      <c r="J498" s="4" t="s">
        <v>787</v>
      </c>
      <c r="K498" s="4" t="s">
        <v>36</v>
      </c>
      <c r="L498" s="5">
        <v>25818.53</v>
      </c>
      <c r="M498" s="5">
        <v>3681.47</v>
      </c>
      <c r="N498" s="5">
        <v>0</v>
      </c>
      <c r="O498" s="5">
        <v>29500</v>
      </c>
      <c r="P498" s="5">
        <v>59623</v>
      </c>
      <c r="Q498" s="5">
        <v>63120</v>
      </c>
      <c r="R498" s="5">
        <v>0</v>
      </c>
      <c r="S498" s="5">
        <v>122743</v>
      </c>
      <c r="T498" s="5">
        <v>55942.34</v>
      </c>
      <c r="U498" s="5">
        <v>4057.66</v>
      </c>
      <c r="V498" s="5">
        <v>0</v>
      </c>
      <c r="W498" s="5">
        <v>60000</v>
      </c>
      <c r="X498" s="5">
        <v>144880.87</v>
      </c>
      <c r="Y498" s="5">
        <v>67362.13</v>
      </c>
      <c r="Z498" s="5">
        <v>0</v>
      </c>
      <c r="AA498" s="5">
        <v>212243</v>
      </c>
    </row>
    <row r="499" spans="1:27" ht="13.2" x14ac:dyDescent="0.25">
      <c r="A499" s="6">
        <v>43512</v>
      </c>
      <c r="B499" s="6">
        <v>43512</v>
      </c>
      <c r="C499" s="4" t="s">
        <v>31</v>
      </c>
      <c r="D499" s="4" t="s">
        <v>515</v>
      </c>
      <c r="E499" s="4" t="s">
        <v>7</v>
      </c>
      <c r="F499" s="4" t="s">
        <v>32</v>
      </c>
      <c r="G499" s="4" t="s">
        <v>73</v>
      </c>
      <c r="H499" s="4" t="s">
        <v>87</v>
      </c>
      <c r="I499" s="4" t="s">
        <v>471</v>
      </c>
      <c r="J499" s="4" t="s">
        <v>71</v>
      </c>
      <c r="K499" s="4" t="s">
        <v>36</v>
      </c>
      <c r="L499" s="5">
        <v>1775.41</v>
      </c>
      <c r="M499" s="5">
        <v>224.59</v>
      </c>
      <c r="N499" s="5">
        <v>0</v>
      </c>
      <c r="O499" s="5">
        <v>2000</v>
      </c>
      <c r="P499" s="5">
        <v>12036.12</v>
      </c>
      <c r="Q499" s="5">
        <v>5049.9799999999996</v>
      </c>
      <c r="R499" s="5">
        <v>0</v>
      </c>
      <c r="S499" s="5">
        <v>17086.099999999999</v>
      </c>
      <c r="T499" s="5">
        <v>1543.3</v>
      </c>
      <c r="U499" s="5">
        <v>2956.7</v>
      </c>
      <c r="V499" s="5">
        <v>0</v>
      </c>
      <c r="W499" s="5">
        <v>4500</v>
      </c>
      <c r="X499" s="5">
        <v>8368.69</v>
      </c>
      <c r="Y499" s="5">
        <v>15217.41</v>
      </c>
      <c r="Z499" s="5">
        <v>0</v>
      </c>
      <c r="AA499" s="5">
        <v>23586.1</v>
      </c>
    </row>
    <row r="500" spans="1:27" ht="13.2" x14ac:dyDescent="0.25">
      <c r="A500" s="6">
        <v>43513</v>
      </c>
      <c r="B500" s="6">
        <v>43513</v>
      </c>
      <c r="C500" s="4" t="s">
        <v>31</v>
      </c>
      <c r="D500" s="4" t="s">
        <v>515</v>
      </c>
      <c r="E500" s="4" t="s">
        <v>7</v>
      </c>
      <c r="F500" s="4" t="s">
        <v>32</v>
      </c>
      <c r="G500" s="4" t="s">
        <v>73</v>
      </c>
      <c r="H500" s="4" t="s">
        <v>87</v>
      </c>
      <c r="I500" s="4" t="s">
        <v>471</v>
      </c>
      <c r="J500" s="4" t="s">
        <v>71</v>
      </c>
      <c r="K500" s="4" t="s">
        <v>36</v>
      </c>
      <c r="L500" s="5">
        <v>1007.09</v>
      </c>
      <c r="M500" s="5">
        <v>5992.91</v>
      </c>
      <c r="N500" s="5">
        <v>0</v>
      </c>
      <c r="O500" s="5">
        <v>7000</v>
      </c>
      <c r="P500" s="5">
        <v>6149.92</v>
      </c>
      <c r="Q500" s="5">
        <v>9716.3799999999992</v>
      </c>
      <c r="R500" s="5">
        <v>0</v>
      </c>
      <c r="S500" s="5">
        <v>15866.3</v>
      </c>
      <c r="T500" s="5">
        <v>5273.63</v>
      </c>
      <c r="U500" s="5">
        <v>2726.37</v>
      </c>
      <c r="V500" s="5">
        <v>0</v>
      </c>
      <c r="W500" s="5">
        <v>8000</v>
      </c>
      <c r="X500" s="5">
        <v>15997.1</v>
      </c>
      <c r="Y500" s="5">
        <v>14869.2</v>
      </c>
      <c r="Z500" s="5">
        <v>0</v>
      </c>
      <c r="AA500" s="5">
        <v>30866.3</v>
      </c>
    </row>
    <row r="501" spans="1:27" ht="13.2" x14ac:dyDescent="0.25">
      <c r="A501" s="6">
        <v>43533</v>
      </c>
      <c r="B501" s="6">
        <v>43533</v>
      </c>
      <c r="C501" s="4" t="s">
        <v>31</v>
      </c>
      <c r="D501" s="4" t="s">
        <v>788</v>
      </c>
      <c r="E501" s="4" t="s">
        <v>7</v>
      </c>
      <c r="F501" s="4" t="s">
        <v>72</v>
      </c>
      <c r="G501" s="4" t="s">
        <v>73</v>
      </c>
      <c r="H501" s="4" t="s">
        <v>87</v>
      </c>
      <c r="I501" s="4" t="s">
        <v>471</v>
      </c>
      <c r="J501" s="4" t="s">
        <v>71</v>
      </c>
      <c r="K501" s="4" t="s">
        <v>36</v>
      </c>
      <c r="L501" s="5">
        <v>1181.6500000000001</v>
      </c>
      <c r="M501" s="5">
        <v>318.35000000000002</v>
      </c>
      <c r="N501" s="5">
        <v>0</v>
      </c>
      <c r="O501" s="5">
        <v>1500</v>
      </c>
      <c r="P501" s="5">
        <v>1060.25</v>
      </c>
      <c r="Q501" s="5">
        <v>19041.75</v>
      </c>
      <c r="R501" s="5">
        <v>0</v>
      </c>
      <c r="S501" s="5">
        <v>20102</v>
      </c>
      <c r="T501" s="5">
        <v>1352.22</v>
      </c>
      <c r="U501" s="5">
        <v>827.53</v>
      </c>
      <c r="V501" s="5">
        <v>0</v>
      </c>
      <c r="W501" s="5">
        <v>2179.75</v>
      </c>
      <c r="X501" s="5">
        <v>21575.62</v>
      </c>
      <c r="Y501" s="5">
        <v>2206.13</v>
      </c>
      <c r="Z501" s="5">
        <v>0</v>
      </c>
      <c r="AA501" s="5">
        <v>23781.75</v>
      </c>
    </row>
    <row r="502" spans="1:27" ht="13.2" x14ac:dyDescent="0.25">
      <c r="A502" s="6">
        <v>43549</v>
      </c>
      <c r="B502" s="6">
        <v>43549</v>
      </c>
      <c r="C502" s="4" t="s">
        <v>31</v>
      </c>
      <c r="D502" s="4" t="s">
        <v>470</v>
      </c>
      <c r="E502" s="4" t="s">
        <v>7</v>
      </c>
      <c r="F502" s="4" t="s">
        <v>32</v>
      </c>
      <c r="G502" s="4" t="s">
        <v>60</v>
      </c>
      <c r="H502" s="4" t="s">
        <v>61</v>
      </c>
      <c r="I502" s="4" t="s">
        <v>77</v>
      </c>
      <c r="J502" s="4" t="s">
        <v>63</v>
      </c>
      <c r="K502" s="4" t="s">
        <v>36</v>
      </c>
      <c r="L502" s="5">
        <v>3222.22</v>
      </c>
      <c r="M502" s="5">
        <v>277.77999999999997</v>
      </c>
      <c r="N502" s="5">
        <v>0</v>
      </c>
      <c r="O502" s="5">
        <v>3500</v>
      </c>
      <c r="P502" s="5">
        <v>8948.64</v>
      </c>
      <c r="Q502" s="5">
        <v>9593.66</v>
      </c>
      <c r="R502" s="5">
        <v>0</v>
      </c>
      <c r="S502" s="5">
        <v>18542.3</v>
      </c>
      <c r="T502" s="5">
        <v>4097</v>
      </c>
      <c r="U502" s="5">
        <v>4403</v>
      </c>
      <c r="V502" s="5">
        <v>0</v>
      </c>
      <c r="W502" s="5">
        <v>8500</v>
      </c>
      <c r="X502" s="5">
        <v>16912.88</v>
      </c>
      <c r="Y502" s="5">
        <v>13629.42</v>
      </c>
      <c r="Z502" s="5">
        <v>0</v>
      </c>
      <c r="AA502" s="5">
        <v>30542.3</v>
      </c>
    </row>
    <row r="503" spans="1:27" ht="13.2" x14ac:dyDescent="0.25">
      <c r="A503" s="6">
        <v>43594</v>
      </c>
      <c r="B503" s="6">
        <v>43594</v>
      </c>
      <c r="C503" s="4" t="s">
        <v>31</v>
      </c>
      <c r="D503" s="4" t="s">
        <v>552</v>
      </c>
      <c r="E503" s="4" t="s">
        <v>7</v>
      </c>
      <c r="F503" s="4" t="s">
        <v>32</v>
      </c>
      <c r="G503" s="4" t="s">
        <v>38</v>
      </c>
      <c r="H503" s="4" t="s">
        <v>39</v>
      </c>
      <c r="I503" s="4" t="s">
        <v>50</v>
      </c>
      <c r="J503" s="4" t="s">
        <v>42</v>
      </c>
      <c r="K503" s="4" t="s">
        <v>41</v>
      </c>
      <c r="L503" s="5">
        <v>3149.19</v>
      </c>
      <c r="M503" s="5">
        <v>860.81</v>
      </c>
      <c r="N503" s="5">
        <v>0</v>
      </c>
      <c r="O503" s="5">
        <v>4010</v>
      </c>
      <c r="P503" s="5">
        <v>2772</v>
      </c>
      <c r="Q503" s="5">
        <v>0</v>
      </c>
      <c r="R503" s="5">
        <v>0</v>
      </c>
      <c r="S503" s="5">
        <v>2772</v>
      </c>
      <c r="T503" s="5">
        <v>1242.02</v>
      </c>
      <c r="U503" s="5">
        <v>4757.9799999999996</v>
      </c>
      <c r="V503" s="5">
        <v>0</v>
      </c>
      <c r="W503" s="5">
        <v>6000</v>
      </c>
      <c r="X503" s="5">
        <v>4391.21</v>
      </c>
      <c r="Y503" s="5">
        <v>8390.7900000000009</v>
      </c>
      <c r="Z503" s="5">
        <v>0</v>
      </c>
      <c r="AA503" s="5">
        <v>12782</v>
      </c>
    </row>
    <row r="504" spans="1:27" ht="13.2" x14ac:dyDescent="0.25">
      <c r="A504" s="6">
        <v>43559</v>
      </c>
      <c r="B504" s="6">
        <v>43559</v>
      </c>
      <c r="C504" s="4" t="s">
        <v>31</v>
      </c>
      <c r="D504" s="4" t="s">
        <v>435</v>
      </c>
      <c r="E504" s="4" t="s">
        <v>7</v>
      </c>
      <c r="F504" s="4" t="s">
        <v>32</v>
      </c>
      <c r="G504" s="4" t="s">
        <v>38</v>
      </c>
      <c r="H504" s="4" t="s">
        <v>39</v>
      </c>
      <c r="I504" s="4" t="s">
        <v>48</v>
      </c>
      <c r="J504" s="4" t="s">
        <v>42</v>
      </c>
      <c r="K504" s="4" t="s">
        <v>41</v>
      </c>
      <c r="L504" s="5">
        <v>815.11</v>
      </c>
      <c r="M504" s="5">
        <v>794.89</v>
      </c>
      <c r="N504" s="5">
        <v>0</v>
      </c>
      <c r="O504" s="5">
        <v>1610</v>
      </c>
      <c r="P504" s="5">
        <v>2323.3200000000002</v>
      </c>
      <c r="Q504" s="5">
        <v>7948.2</v>
      </c>
      <c r="R504" s="5">
        <v>0</v>
      </c>
      <c r="S504" s="5">
        <v>10271.52</v>
      </c>
      <c r="T504" s="5">
        <v>5552.37</v>
      </c>
      <c r="U504" s="5">
        <v>647.63</v>
      </c>
      <c r="V504" s="5">
        <v>0</v>
      </c>
      <c r="W504" s="5">
        <v>6200</v>
      </c>
      <c r="X504" s="5">
        <v>14315.68</v>
      </c>
      <c r="Y504" s="5">
        <v>3765.84</v>
      </c>
      <c r="Z504" s="5">
        <v>0</v>
      </c>
      <c r="AA504" s="5">
        <v>18081.52</v>
      </c>
    </row>
    <row r="505" spans="1:27" ht="13.2" x14ac:dyDescent="0.25">
      <c r="A505" s="6">
        <v>43562</v>
      </c>
      <c r="B505" s="6">
        <v>43562</v>
      </c>
      <c r="C505" s="4" t="s">
        <v>31</v>
      </c>
      <c r="D505" s="4" t="s">
        <v>435</v>
      </c>
      <c r="E505" s="4" t="s">
        <v>7</v>
      </c>
      <c r="F505" s="4" t="s">
        <v>43</v>
      </c>
      <c r="G505" s="4" t="s">
        <v>60</v>
      </c>
      <c r="H505" s="4" t="s">
        <v>61</v>
      </c>
      <c r="I505" s="4" t="s">
        <v>62</v>
      </c>
      <c r="J505" s="4" t="s">
        <v>63</v>
      </c>
      <c r="K505" s="4" t="s">
        <v>36</v>
      </c>
      <c r="L505" s="5">
        <v>11647.01</v>
      </c>
      <c r="M505" s="5">
        <v>2960.89</v>
      </c>
      <c r="N505" s="5">
        <v>0</v>
      </c>
      <c r="O505" s="5">
        <v>14607.9</v>
      </c>
      <c r="P505" s="5">
        <v>5519.93</v>
      </c>
      <c r="Q505" s="5">
        <v>26708.34</v>
      </c>
      <c r="R505" s="5">
        <v>0</v>
      </c>
      <c r="S505" s="5">
        <v>32228.27</v>
      </c>
      <c r="T505" s="5">
        <v>18928.099999999999</v>
      </c>
      <c r="U505" s="5">
        <v>71.900000000000006</v>
      </c>
      <c r="V505" s="5">
        <v>0</v>
      </c>
      <c r="W505" s="5">
        <v>19000</v>
      </c>
      <c r="X505" s="5">
        <v>57283.45</v>
      </c>
      <c r="Y505" s="5">
        <v>8552.7199999999993</v>
      </c>
      <c r="Z505" s="5">
        <v>0</v>
      </c>
      <c r="AA505" s="5">
        <v>65836.17</v>
      </c>
    </row>
    <row r="506" spans="1:27" ht="13.2" x14ac:dyDescent="0.25">
      <c r="A506" s="6">
        <v>43664</v>
      </c>
      <c r="B506" s="6">
        <v>43664</v>
      </c>
      <c r="C506" s="4" t="s">
        <v>31</v>
      </c>
      <c r="D506" s="4" t="s">
        <v>779</v>
      </c>
      <c r="E506" s="4" t="s">
        <v>7</v>
      </c>
      <c r="F506" s="4" t="s">
        <v>32</v>
      </c>
      <c r="G506" s="4" t="s">
        <v>38</v>
      </c>
      <c r="H506" s="4" t="s">
        <v>39</v>
      </c>
      <c r="I506" s="4" t="s">
        <v>48</v>
      </c>
      <c r="J506" s="4" t="s">
        <v>42</v>
      </c>
      <c r="K506" s="4" t="s">
        <v>41</v>
      </c>
      <c r="L506" s="5">
        <v>4263.04</v>
      </c>
      <c r="M506" s="5">
        <v>6736.96</v>
      </c>
      <c r="N506" s="5">
        <v>0</v>
      </c>
      <c r="O506" s="5">
        <v>11000</v>
      </c>
      <c r="P506" s="5">
        <v>0</v>
      </c>
      <c r="Q506" s="5">
        <v>34050.19</v>
      </c>
      <c r="R506" s="5">
        <v>0</v>
      </c>
      <c r="S506" s="5">
        <v>34050.19</v>
      </c>
      <c r="T506" s="5">
        <v>2495.7800000000002</v>
      </c>
      <c r="U506" s="5">
        <v>4704.22</v>
      </c>
      <c r="V506" s="5">
        <v>0</v>
      </c>
      <c r="W506" s="5">
        <v>7200</v>
      </c>
      <c r="X506" s="5">
        <v>40809.01</v>
      </c>
      <c r="Y506" s="5">
        <v>11441.18</v>
      </c>
      <c r="Z506" s="5">
        <v>0</v>
      </c>
      <c r="AA506" s="5">
        <v>52250.19</v>
      </c>
    </row>
    <row r="507" spans="1:27" ht="13.2" x14ac:dyDescent="0.25">
      <c r="A507" s="6">
        <v>43582</v>
      </c>
      <c r="B507" s="6">
        <v>43582</v>
      </c>
      <c r="C507" s="4" t="s">
        <v>31</v>
      </c>
      <c r="D507" s="4" t="s">
        <v>778</v>
      </c>
      <c r="E507" s="4" t="s">
        <v>7</v>
      </c>
      <c r="F507" s="4" t="s">
        <v>32</v>
      </c>
      <c r="G507" s="4" t="s">
        <v>38</v>
      </c>
      <c r="H507" s="4" t="s">
        <v>39</v>
      </c>
      <c r="I507" s="4" t="s">
        <v>101</v>
      </c>
      <c r="J507" s="4" t="s">
        <v>42</v>
      </c>
      <c r="K507" s="4" t="s">
        <v>41</v>
      </c>
      <c r="L507" s="5">
        <v>2680.99</v>
      </c>
      <c r="M507" s="5">
        <v>1000</v>
      </c>
      <c r="N507" s="5">
        <v>0</v>
      </c>
      <c r="O507" s="5">
        <v>3680.99</v>
      </c>
      <c r="P507" s="5">
        <v>12000</v>
      </c>
      <c r="Q507" s="5">
        <v>3455.6</v>
      </c>
      <c r="R507" s="5">
        <v>0</v>
      </c>
      <c r="S507" s="5">
        <v>15455.6</v>
      </c>
      <c r="T507" s="5">
        <v>0</v>
      </c>
      <c r="U507" s="5">
        <v>2500</v>
      </c>
      <c r="V507" s="5">
        <v>0</v>
      </c>
      <c r="W507" s="5">
        <v>2500</v>
      </c>
      <c r="X507" s="5">
        <v>6136.59</v>
      </c>
      <c r="Y507" s="5">
        <v>15500</v>
      </c>
      <c r="Z507" s="5">
        <v>0</v>
      </c>
      <c r="AA507" s="5">
        <v>21636.59</v>
      </c>
    </row>
    <row r="508" spans="1:27" ht="13.2" x14ac:dyDescent="0.25">
      <c r="A508" s="6">
        <v>43601</v>
      </c>
      <c r="B508" s="6">
        <v>43601</v>
      </c>
      <c r="C508" s="4" t="s">
        <v>31</v>
      </c>
      <c r="D508" s="4" t="s">
        <v>473</v>
      </c>
      <c r="E508" s="4" t="s">
        <v>7</v>
      </c>
      <c r="F508" s="4" t="s">
        <v>32</v>
      </c>
      <c r="G508" s="4" t="s">
        <v>38</v>
      </c>
      <c r="H508" s="4" t="s">
        <v>39</v>
      </c>
      <c r="I508" s="4" t="s">
        <v>48</v>
      </c>
      <c r="J508" s="4" t="s">
        <v>42</v>
      </c>
      <c r="K508" s="4" t="s">
        <v>41</v>
      </c>
      <c r="L508" s="5">
        <v>2132.5300000000002</v>
      </c>
      <c r="M508" s="5">
        <v>2877.47</v>
      </c>
      <c r="N508" s="5">
        <v>0</v>
      </c>
      <c r="O508" s="5">
        <v>5010</v>
      </c>
      <c r="P508" s="5">
        <v>4532.0600000000004</v>
      </c>
      <c r="Q508" s="5">
        <v>26999.25</v>
      </c>
      <c r="R508" s="5">
        <v>0</v>
      </c>
      <c r="S508" s="5">
        <v>31531.31</v>
      </c>
      <c r="T508" s="5">
        <v>6019.78</v>
      </c>
      <c r="U508" s="5">
        <v>1980.22</v>
      </c>
      <c r="V508" s="5">
        <v>0</v>
      </c>
      <c r="W508" s="5">
        <v>8000</v>
      </c>
      <c r="X508" s="5">
        <v>35151.56</v>
      </c>
      <c r="Y508" s="5">
        <v>9389.75</v>
      </c>
      <c r="Z508" s="5">
        <v>0</v>
      </c>
      <c r="AA508" s="5">
        <v>44541.31</v>
      </c>
    </row>
    <row r="509" spans="1:27" ht="13.2" x14ac:dyDescent="0.25">
      <c r="A509" s="6">
        <v>43612</v>
      </c>
      <c r="B509" s="6">
        <v>43612</v>
      </c>
      <c r="C509" s="4" t="s">
        <v>31</v>
      </c>
      <c r="D509" s="4" t="s">
        <v>766</v>
      </c>
      <c r="E509" s="4" t="s">
        <v>7</v>
      </c>
      <c r="F509" s="4" t="s">
        <v>32</v>
      </c>
      <c r="G509" s="4" t="s">
        <v>38</v>
      </c>
      <c r="H509" s="4" t="s">
        <v>39</v>
      </c>
      <c r="I509" s="4" t="s">
        <v>48</v>
      </c>
      <c r="J509" s="4" t="s">
        <v>42</v>
      </c>
      <c r="K509" s="4" t="s">
        <v>41</v>
      </c>
      <c r="L509" s="5">
        <v>2318.15</v>
      </c>
      <c r="M509" s="5">
        <v>681.85</v>
      </c>
      <c r="N509" s="5">
        <v>0</v>
      </c>
      <c r="O509" s="5">
        <v>3000</v>
      </c>
      <c r="P509" s="5">
        <v>7410.59</v>
      </c>
      <c r="Q509" s="5">
        <v>7589.41</v>
      </c>
      <c r="R509" s="5">
        <v>0</v>
      </c>
      <c r="S509" s="5">
        <v>15000</v>
      </c>
      <c r="T509" s="5">
        <v>4583.92</v>
      </c>
      <c r="U509" s="5">
        <v>2916.08</v>
      </c>
      <c r="V509" s="5">
        <v>0</v>
      </c>
      <c r="W509" s="5">
        <v>7500</v>
      </c>
      <c r="X509" s="5">
        <v>14491.48</v>
      </c>
      <c r="Y509" s="5">
        <v>11008.52</v>
      </c>
      <c r="Z509" s="5">
        <v>0</v>
      </c>
      <c r="AA509" s="5">
        <v>25500</v>
      </c>
    </row>
    <row r="510" spans="1:27" ht="13.2" x14ac:dyDescent="0.25">
      <c r="A510" s="6">
        <v>43648</v>
      </c>
      <c r="B510" s="6">
        <v>43648</v>
      </c>
      <c r="C510" s="4" t="s">
        <v>31</v>
      </c>
      <c r="D510" s="4" t="s">
        <v>484</v>
      </c>
      <c r="E510" s="4" t="s">
        <v>7</v>
      </c>
      <c r="F510" s="4" t="s">
        <v>72</v>
      </c>
      <c r="G510" s="4" t="s">
        <v>789</v>
      </c>
      <c r="H510" s="4" t="s">
        <v>790</v>
      </c>
      <c r="I510" s="4" t="s">
        <v>791</v>
      </c>
      <c r="J510" s="4" t="s">
        <v>792</v>
      </c>
      <c r="K510" s="4" t="s">
        <v>36</v>
      </c>
      <c r="L510" s="5">
        <v>8357.31</v>
      </c>
      <c r="M510" s="5">
        <v>4542.6899999999996</v>
      </c>
      <c r="N510" s="5">
        <v>0</v>
      </c>
      <c r="O510" s="5">
        <v>12900</v>
      </c>
      <c r="P510" s="5">
        <v>4307.1499999999996</v>
      </c>
      <c r="Q510" s="5">
        <v>37592.85</v>
      </c>
      <c r="R510" s="5">
        <v>0</v>
      </c>
      <c r="S510" s="5">
        <v>41900</v>
      </c>
      <c r="T510" s="5">
        <v>10274.81</v>
      </c>
      <c r="U510" s="5">
        <v>6525.19</v>
      </c>
      <c r="V510" s="5">
        <v>0</v>
      </c>
      <c r="W510" s="5">
        <v>16800</v>
      </c>
      <c r="X510" s="5">
        <v>56224.97</v>
      </c>
      <c r="Y510" s="5">
        <v>15375.03</v>
      </c>
      <c r="Z510" s="5">
        <v>0</v>
      </c>
      <c r="AA510" s="5">
        <v>71600</v>
      </c>
    </row>
    <row r="511" spans="1:27" ht="13.2" x14ac:dyDescent="0.25">
      <c r="A511" s="6">
        <v>43690</v>
      </c>
      <c r="B511" s="6">
        <v>43690</v>
      </c>
      <c r="C511" s="4" t="s">
        <v>31</v>
      </c>
      <c r="D511" s="4" t="s">
        <v>484</v>
      </c>
      <c r="E511" s="4" t="s">
        <v>7</v>
      </c>
      <c r="F511" s="4" t="s">
        <v>32</v>
      </c>
      <c r="G511" s="4" t="s">
        <v>38</v>
      </c>
      <c r="H511" s="4" t="s">
        <v>39</v>
      </c>
      <c r="I511" s="4" t="s">
        <v>51</v>
      </c>
      <c r="J511" s="4" t="s">
        <v>42</v>
      </c>
      <c r="K511" s="4" t="s">
        <v>41</v>
      </c>
      <c r="L511" s="5">
        <v>5724.9</v>
      </c>
      <c r="M511" s="5">
        <v>3275.1</v>
      </c>
      <c r="N511" s="5">
        <v>0</v>
      </c>
      <c r="O511" s="5">
        <v>9000</v>
      </c>
      <c r="P511" s="5">
        <v>13669.18</v>
      </c>
      <c r="Q511" s="5">
        <v>10330.82</v>
      </c>
      <c r="R511" s="5">
        <v>0</v>
      </c>
      <c r="S511" s="5">
        <v>24000</v>
      </c>
      <c r="T511" s="5">
        <v>3273.45</v>
      </c>
      <c r="U511" s="5">
        <v>2226.5500000000002</v>
      </c>
      <c r="V511" s="5">
        <v>0</v>
      </c>
      <c r="W511" s="5">
        <v>5500</v>
      </c>
      <c r="X511" s="5">
        <v>19329.169999999998</v>
      </c>
      <c r="Y511" s="5">
        <v>19170.830000000002</v>
      </c>
      <c r="Z511" s="5">
        <v>0</v>
      </c>
      <c r="AA511" s="5">
        <v>38500</v>
      </c>
    </row>
    <row r="512" spans="1:27" ht="13.2" x14ac:dyDescent="0.25">
      <c r="A512" s="6">
        <v>43630</v>
      </c>
      <c r="B512" s="6">
        <v>43630</v>
      </c>
      <c r="C512" s="4" t="s">
        <v>31</v>
      </c>
      <c r="D512" s="4" t="s">
        <v>794</v>
      </c>
      <c r="E512" s="4" t="s">
        <v>7</v>
      </c>
      <c r="F512" s="4" t="s">
        <v>72</v>
      </c>
      <c r="G512" s="4" t="s">
        <v>38</v>
      </c>
      <c r="H512" s="4" t="s">
        <v>39</v>
      </c>
      <c r="I512" s="4" t="s">
        <v>99</v>
      </c>
      <c r="J512" s="4" t="s">
        <v>42</v>
      </c>
      <c r="K512" s="4" t="s">
        <v>41</v>
      </c>
      <c r="L512" s="5">
        <v>2006.11</v>
      </c>
      <c r="M512" s="5">
        <v>2603.89</v>
      </c>
      <c r="N512" s="5">
        <v>0</v>
      </c>
      <c r="O512" s="5">
        <v>4610</v>
      </c>
      <c r="P512" s="5">
        <v>22369.06</v>
      </c>
      <c r="Q512" s="5">
        <v>12320.94</v>
      </c>
      <c r="R512" s="5">
        <v>0</v>
      </c>
      <c r="S512" s="5">
        <v>34690</v>
      </c>
      <c r="T512" s="5">
        <v>1612.33</v>
      </c>
      <c r="U512" s="5">
        <v>6787.67</v>
      </c>
      <c r="V512" s="5">
        <v>0</v>
      </c>
      <c r="W512" s="5">
        <v>8400</v>
      </c>
      <c r="X512" s="5">
        <v>15939.38</v>
      </c>
      <c r="Y512" s="5">
        <v>31760.62</v>
      </c>
      <c r="Z512" s="5">
        <v>0</v>
      </c>
      <c r="AA512" s="5">
        <v>47700</v>
      </c>
    </row>
    <row r="513" spans="1:27" ht="13.2" x14ac:dyDescent="0.25">
      <c r="A513" s="6">
        <v>43624</v>
      </c>
      <c r="B513" s="6">
        <v>43624</v>
      </c>
      <c r="C513" s="4" t="s">
        <v>31</v>
      </c>
      <c r="D513" s="4" t="s">
        <v>795</v>
      </c>
      <c r="E513" s="4" t="s">
        <v>7</v>
      </c>
      <c r="F513" s="4" t="s">
        <v>32</v>
      </c>
      <c r="G513" s="4" t="s">
        <v>73</v>
      </c>
      <c r="H513" s="4" t="s">
        <v>87</v>
      </c>
      <c r="I513" s="4" t="s">
        <v>471</v>
      </c>
      <c r="J513" s="4" t="s">
        <v>71</v>
      </c>
      <c r="K513" s="4" t="s">
        <v>36</v>
      </c>
      <c r="L513" s="5">
        <v>1775.97</v>
      </c>
      <c r="M513" s="5">
        <v>1812.96</v>
      </c>
      <c r="N513" s="5">
        <v>0</v>
      </c>
      <c r="O513" s="5">
        <v>3588.93</v>
      </c>
      <c r="P513" s="5">
        <v>33202.43</v>
      </c>
      <c r="Q513" s="5">
        <v>518.38</v>
      </c>
      <c r="R513" s="5">
        <v>0</v>
      </c>
      <c r="S513" s="5">
        <v>33720.81</v>
      </c>
      <c r="T513" s="5">
        <v>2566.33</v>
      </c>
      <c r="U513" s="5">
        <v>3757.5</v>
      </c>
      <c r="V513" s="5">
        <v>0</v>
      </c>
      <c r="W513" s="5">
        <v>6323.83</v>
      </c>
      <c r="X513" s="5">
        <v>4860.68</v>
      </c>
      <c r="Y513" s="5">
        <v>38772.89</v>
      </c>
      <c r="Z513" s="5">
        <v>0</v>
      </c>
      <c r="AA513" s="5">
        <v>43633.57</v>
      </c>
    </row>
    <row r="514" spans="1:27" ht="13.2" x14ac:dyDescent="0.25">
      <c r="A514" s="6">
        <v>43639</v>
      </c>
      <c r="B514" s="6">
        <v>43639</v>
      </c>
      <c r="C514" s="4" t="s">
        <v>31</v>
      </c>
      <c r="D514" s="4" t="s">
        <v>798</v>
      </c>
      <c r="E514" s="4" t="s">
        <v>7</v>
      </c>
      <c r="F514" s="4" t="s">
        <v>43</v>
      </c>
      <c r="G514" s="4" t="s">
        <v>38</v>
      </c>
      <c r="H514" s="4" t="s">
        <v>39</v>
      </c>
      <c r="I514" s="4" t="s">
        <v>50</v>
      </c>
      <c r="J514" s="4" t="s">
        <v>42</v>
      </c>
      <c r="K514" s="4" t="s">
        <v>41</v>
      </c>
      <c r="L514" s="5">
        <v>7.9</v>
      </c>
      <c r="M514" s="5">
        <v>1042.0999999999999</v>
      </c>
      <c r="N514" s="5">
        <v>0</v>
      </c>
      <c r="O514" s="5">
        <v>1050</v>
      </c>
      <c r="P514" s="5">
        <v>7200</v>
      </c>
      <c r="Q514" s="5">
        <v>0</v>
      </c>
      <c r="R514" s="5">
        <v>0</v>
      </c>
      <c r="S514" s="5">
        <v>7200</v>
      </c>
      <c r="T514" s="5">
        <v>0</v>
      </c>
      <c r="U514" s="5">
        <v>1200</v>
      </c>
      <c r="V514" s="5">
        <v>0</v>
      </c>
      <c r="W514" s="5">
        <v>1200</v>
      </c>
      <c r="X514" s="5">
        <v>7.9</v>
      </c>
      <c r="Y514" s="5">
        <v>9442.1</v>
      </c>
      <c r="Z514" s="5">
        <v>0</v>
      </c>
      <c r="AA514" s="5">
        <v>9450</v>
      </c>
    </row>
    <row r="515" spans="1:27" ht="13.2" x14ac:dyDescent="0.25">
      <c r="A515" s="6">
        <v>43656</v>
      </c>
      <c r="B515" s="6">
        <v>43656</v>
      </c>
      <c r="C515" s="4" t="s">
        <v>31</v>
      </c>
      <c r="D515" s="4" t="s">
        <v>799</v>
      </c>
      <c r="E515" s="4" t="s">
        <v>7</v>
      </c>
      <c r="F515" s="4" t="s">
        <v>72</v>
      </c>
      <c r="G515" s="4" t="s">
        <v>57</v>
      </c>
      <c r="H515" s="4" t="s">
        <v>79</v>
      </c>
      <c r="I515" s="4" t="s">
        <v>140</v>
      </c>
      <c r="J515" s="4" t="s">
        <v>800</v>
      </c>
      <c r="K515" s="4" t="s">
        <v>36</v>
      </c>
      <c r="L515" s="5">
        <v>2233.4</v>
      </c>
      <c r="M515" s="5">
        <v>4266.6000000000004</v>
      </c>
      <c r="N515" s="5">
        <v>0</v>
      </c>
      <c r="O515" s="5">
        <v>6500</v>
      </c>
      <c r="P515" s="5">
        <v>6311.43</v>
      </c>
      <c r="Q515" s="5">
        <v>48568.57</v>
      </c>
      <c r="R515" s="5">
        <v>0</v>
      </c>
      <c r="S515" s="5">
        <v>54880</v>
      </c>
      <c r="T515" s="5">
        <v>13560.72</v>
      </c>
      <c r="U515" s="5">
        <v>15009.49</v>
      </c>
      <c r="V515" s="5">
        <v>0</v>
      </c>
      <c r="W515" s="5">
        <v>28570.21</v>
      </c>
      <c r="X515" s="5">
        <v>64362.69</v>
      </c>
      <c r="Y515" s="5">
        <v>25587.52</v>
      </c>
      <c r="Z515" s="5">
        <v>0</v>
      </c>
      <c r="AA515" s="5">
        <v>89950.21</v>
      </c>
    </row>
    <row r="516" spans="1:27" ht="13.2" x14ac:dyDescent="0.25">
      <c r="A516" s="6">
        <v>43661</v>
      </c>
      <c r="B516" s="6">
        <v>43661</v>
      </c>
      <c r="C516" s="4" t="s">
        <v>31</v>
      </c>
      <c r="D516" s="4" t="s">
        <v>799</v>
      </c>
      <c r="E516" s="4" t="s">
        <v>7</v>
      </c>
      <c r="F516" s="4" t="s">
        <v>43</v>
      </c>
      <c r="G516" s="4" t="s">
        <v>38</v>
      </c>
      <c r="H516" s="4" t="s">
        <v>39</v>
      </c>
      <c r="I516" s="4" t="s">
        <v>238</v>
      </c>
      <c r="J516" s="4" t="s">
        <v>42</v>
      </c>
      <c r="K516" s="4" t="s">
        <v>41</v>
      </c>
      <c r="L516" s="5">
        <v>1524.68</v>
      </c>
      <c r="M516" s="5">
        <v>475.32</v>
      </c>
      <c r="N516" s="5">
        <v>0</v>
      </c>
      <c r="O516" s="5">
        <v>2000</v>
      </c>
      <c r="P516" s="5">
        <v>1918.29</v>
      </c>
      <c r="Q516" s="5">
        <v>4081.71</v>
      </c>
      <c r="R516" s="5">
        <v>0</v>
      </c>
      <c r="S516" s="5">
        <v>6000</v>
      </c>
      <c r="T516" s="5">
        <v>5915.14</v>
      </c>
      <c r="U516" s="5">
        <v>4084.86</v>
      </c>
      <c r="V516" s="5">
        <v>0</v>
      </c>
      <c r="W516" s="5">
        <v>10000</v>
      </c>
      <c r="X516" s="5">
        <v>11521.53</v>
      </c>
      <c r="Y516" s="5">
        <v>6478.47</v>
      </c>
      <c r="Z516" s="5">
        <v>0</v>
      </c>
      <c r="AA516" s="5">
        <v>18000</v>
      </c>
    </row>
    <row r="517" spans="1:27" ht="13.2" x14ac:dyDescent="0.25">
      <c r="A517" s="6">
        <v>43683</v>
      </c>
      <c r="B517" s="6">
        <v>43683</v>
      </c>
      <c r="C517" s="4" t="s">
        <v>31</v>
      </c>
      <c r="D517" s="4" t="s">
        <v>688</v>
      </c>
      <c r="E517" s="4" t="s">
        <v>7</v>
      </c>
      <c r="F517" s="4" t="s">
        <v>72</v>
      </c>
      <c r="G517" s="4" t="s">
        <v>38</v>
      </c>
      <c r="H517" s="4" t="s">
        <v>39</v>
      </c>
      <c r="I517" s="4" t="s">
        <v>155</v>
      </c>
      <c r="J517" s="4" t="s">
        <v>730</v>
      </c>
      <c r="K517" s="4" t="s">
        <v>41</v>
      </c>
      <c r="L517" s="5">
        <v>2935.35</v>
      </c>
      <c r="M517" s="5">
        <v>3574.65</v>
      </c>
      <c r="N517" s="5">
        <v>0</v>
      </c>
      <c r="O517" s="5">
        <v>6510</v>
      </c>
      <c r="P517" s="5">
        <v>6046.29</v>
      </c>
      <c r="Q517" s="5">
        <v>17733.71</v>
      </c>
      <c r="R517" s="5">
        <v>0</v>
      </c>
      <c r="S517" s="5">
        <v>23780</v>
      </c>
      <c r="T517" s="5">
        <v>1229.94</v>
      </c>
      <c r="U517" s="5">
        <v>13770.06</v>
      </c>
      <c r="V517" s="5">
        <v>0</v>
      </c>
      <c r="W517" s="5">
        <v>15000</v>
      </c>
      <c r="X517" s="5">
        <v>21899</v>
      </c>
      <c r="Y517" s="5">
        <v>23391</v>
      </c>
      <c r="Z517" s="5">
        <v>0</v>
      </c>
      <c r="AA517" s="5">
        <v>45290</v>
      </c>
    </row>
    <row r="518" spans="1:27" ht="13.2" x14ac:dyDescent="0.25">
      <c r="A518" s="6">
        <v>43682</v>
      </c>
      <c r="B518" s="6">
        <v>43682</v>
      </c>
      <c r="C518" s="4" t="s">
        <v>31</v>
      </c>
      <c r="D518" s="4" t="s">
        <v>267</v>
      </c>
      <c r="E518" s="4" t="s">
        <v>7</v>
      </c>
      <c r="F518" s="4" t="s">
        <v>72</v>
      </c>
      <c r="G518" s="4" t="s">
        <v>38</v>
      </c>
      <c r="H518" s="4" t="s">
        <v>39</v>
      </c>
      <c r="I518" s="4" t="s">
        <v>99</v>
      </c>
      <c r="J518" s="4" t="s">
        <v>42</v>
      </c>
      <c r="K518" s="4" t="s">
        <v>41</v>
      </c>
      <c r="L518" s="5">
        <v>2212.8000000000002</v>
      </c>
      <c r="M518" s="5">
        <v>287.2</v>
      </c>
      <c r="N518" s="5">
        <v>0</v>
      </c>
      <c r="O518" s="5">
        <v>2500</v>
      </c>
      <c r="P518" s="5">
        <v>1803.44</v>
      </c>
      <c r="Q518" s="5">
        <v>4508.5600000000004</v>
      </c>
      <c r="R518" s="5">
        <v>0</v>
      </c>
      <c r="S518" s="5">
        <v>6312</v>
      </c>
      <c r="T518" s="5">
        <v>21092.29</v>
      </c>
      <c r="U518" s="5">
        <v>3614.37</v>
      </c>
      <c r="V518" s="5">
        <v>0</v>
      </c>
      <c r="W518" s="5">
        <v>24706.66</v>
      </c>
      <c r="X518" s="5">
        <v>27813.65</v>
      </c>
      <c r="Y518" s="5">
        <v>5705.01</v>
      </c>
      <c r="Z518" s="5">
        <v>0</v>
      </c>
      <c r="AA518" s="5">
        <v>33518.660000000003</v>
      </c>
    </row>
    <row r="519" spans="1:27" ht="13.2" x14ac:dyDescent="0.25">
      <c r="A519" s="6">
        <v>43691</v>
      </c>
      <c r="B519" s="6">
        <v>43691</v>
      </c>
      <c r="C519" s="4" t="s">
        <v>31</v>
      </c>
      <c r="D519" s="4" t="s">
        <v>793</v>
      </c>
      <c r="E519" s="4" t="s">
        <v>7</v>
      </c>
      <c r="F519" s="4" t="s">
        <v>32</v>
      </c>
      <c r="G519" s="4" t="s">
        <v>73</v>
      </c>
      <c r="H519" s="4" t="s">
        <v>87</v>
      </c>
      <c r="I519" s="4" t="s">
        <v>88</v>
      </c>
      <c r="J519" s="4" t="s">
        <v>71</v>
      </c>
      <c r="K519" s="4" t="s">
        <v>36</v>
      </c>
      <c r="L519" s="5">
        <v>1480.05</v>
      </c>
      <c r="M519" s="5">
        <v>434.95</v>
      </c>
      <c r="N519" s="5">
        <v>0</v>
      </c>
      <c r="O519" s="5">
        <v>1915</v>
      </c>
      <c r="P519" s="5">
        <v>34952.97</v>
      </c>
      <c r="Q519" s="5">
        <v>1597.03</v>
      </c>
      <c r="R519" s="5">
        <v>0</v>
      </c>
      <c r="S519" s="5">
        <v>36550</v>
      </c>
      <c r="T519" s="5">
        <v>4436.72</v>
      </c>
      <c r="U519" s="5">
        <v>3276.07</v>
      </c>
      <c r="V519" s="5">
        <v>0</v>
      </c>
      <c r="W519" s="5">
        <v>7712.79</v>
      </c>
      <c r="X519" s="5">
        <v>7513.8</v>
      </c>
      <c r="Y519" s="5">
        <v>38663.99</v>
      </c>
      <c r="Z519" s="5">
        <v>0</v>
      </c>
      <c r="AA519" s="5">
        <v>46177.79</v>
      </c>
    </row>
    <row r="520" spans="1:27" ht="13.2" x14ac:dyDescent="0.25">
      <c r="A520" s="6">
        <v>43693</v>
      </c>
      <c r="B520" s="6">
        <v>43693</v>
      </c>
      <c r="C520" s="4" t="s">
        <v>31</v>
      </c>
      <c r="D520" s="4" t="s">
        <v>801</v>
      </c>
      <c r="E520" s="4" t="s">
        <v>7</v>
      </c>
      <c r="F520" s="4" t="s">
        <v>32</v>
      </c>
      <c r="G520" s="4" t="s">
        <v>38</v>
      </c>
      <c r="H520" s="4" t="s">
        <v>39</v>
      </c>
      <c r="I520" s="4" t="s">
        <v>51</v>
      </c>
      <c r="J520" s="4" t="s">
        <v>42</v>
      </c>
      <c r="K520" s="4" t="s">
        <v>41</v>
      </c>
      <c r="L520" s="5">
        <v>2883.8</v>
      </c>
      <c r="M520" s="5">
        <v>4126.2</v>
      </c>
      <c r="N520" s="5">
        <v>0</v>
      </c>
      <c r="O520" s="5">
        <v>7010</v>
      </c>
      <c r="P520" s="5">
        <v>5793.1</v>
      </c>
      <c r="Q520" s="5">
        <v>40604.78</v>
      </c>
      <c r="R520" s="5">
        <v>0</v>
      </c>
      <c r="S520" s="5">
        <v>46397.88</v>
      </c>
      <c r="T520" s="5">
        <v>15174.45</v>
      </c>
      <c r="U520" s="5">
        <v>3825.55</v>
      </c>
      <c r="V520" s="5">
        <v>0</v>
      </c>
      <c r="W520" s="5">
        <v>19000</v>
      </c>
      <c r="X520" s="5">
        <v>58663.03</v>
      </c>
      <c r="Y520" s="5">
        <v>13744.85</v>
      </c>
      <c r="Z520" s="5">
        <v>0</v>
      </c>
      <c r="AA520" s="5">
        <v>72407.88</v>
      </c>
    </row>
    <row r="521" spans="1:27" ht="13.2" x14ac:dyDescent="0.25">
      <c r="A521" s="6">
        <v>43715</v>
      </c>
      <c r="B521" s="6">
        <v>43715</v>
      </c>
      <c r="C521" s="4" t="s">
        <v>31</v>
      </c>
      <c r="D521" s="4" t="s">
        <v>151</v>
      </c>
      <c r="E521" s="4" t="s">
        <v>7</v>
      </c>
      <c r="F521" s="4" t="s">
        <v>32</v>
      </c>
      <c r="G521" s="4" t="s">
        <v>38</v>
      </c>
      <c r="H521" s="4" t="s">
        <v>39</v>
      </c>
      <c r="I521" s="4" t="s">
        <v>101</v>
      </c>
      <c r="J521" s="4" t="s">
        <v>42</v>
      </c>
      <c r="K521" s="4" t="s">
        <v>41</v>
      </c>
      <c r="L521" s="5">
        <v>2997.47</v>
      </c>
      <c r="M521" s="5">
        <v>7502.53</v>
      </c>
      <c r="N521" s="5">
        <v>0</v>
      </c>
      <c r="O521" s="5">
        <v>10500</v>
      </c>
      <c r="P521" s="5">
        <v>6070.19</v>
      </c>
      <c r="Q521" s="5">
        <v>23061.25</v>
      </c>
      <c r="R521" s="5">
        <v>0</v>
      </c>
      <c r="S521" s="5">
        <v>29131.439999999999</v>
      </c>
      <c r="T521" s="5">
        <v>2345.5100000000002</v>
      </c>
      <c r="U521" s="5">
        <v>7154.49</v>
      </c>
      <c r="V521" s="5">
        <v>0</v>
      </c>
      <c r="W521" s="5">
        <v>9500</v>
      </c>
      <c r="X521" s="5">
        <v>28404.23</v>
      </c>
      <c r="Y521" s="5">
        <v>20727.21</v>
      </c>
      <c r="Z521" s="5">
        <v>0</v>
      </c>
      <c r="AA521" s="5">
        <v>49131.44</v>
      </c>
    </row>
    <row r="522" spans="1:27" ht="13.2" x14ac:dyDescent="0.25">
      <c r="A522" s="6">
        <v>43721</v>
      </c>
      <c r="B522" s="6">
        <v>43721</v>
      </c>
      <c r="C522" s="4" t="s">
        <v>31</v>
      </c>
      <c r="D522" s="4" t="s">
        <v>596</v>
      </c>
      <c r="E522" s="4" t="s">
        <v>7</v>
      </c>
      <c r="F522" s="4" t="s">
        <v>32</v>
      </c>
      <c r="G522" s="4" t="s">
        <v>73</v>
      </c>
      <c r="H522" s="4" t="s">
        <v>192</v>
      </c>
      <c r="I522" s="4" t="s">
        <v>193</v>
      </c>
      <c r="J522" s="4" t="s">
        <v>71</v>
      </c>
      <c r="K522" s="4" t="s">
        <v>36</v>
      </c>
      <c r="L522" s="5">
        <v>6879.66</v>
      </c>
      <c r="M522" s="5">
        <v>120.34</v>
      </c>
      <c r="N522" s="5">
        <v>0</v>
      </c>
      <c r="O522" s="5">
        <v>7000</v>
      </c>
      <c r="P522" s="5">
        <v>2450</v>
      </c>
      <c r="Q522" s="5">
        <v>22509.43</v>
      </c>
      <c r="R522" s="5">
        <v>0</v>
      </c>
      <c r="S522" s="5">
        <v>24959.43</v>
      </c>
      <c r="T522" s="5">
        <v>3407.62</v>
      </c>
      <c r="U522" s="5">
        <v>592.38</v>
      </c>
      <c r="V522" s="5">
        <v>0</v>
      </c>
      <c r="W522" s="5">
        <v>4000</v>
      </c>
      <c r="X522" s="5">
        <v>32796.71</v>
      </c>
      <c r="Y522" s="5">
        <v>3162.72</v>
      </c>
      <c r="Z522" s="5">
        <v>0</v>
      </c>
      <c r="AA522" s="5">
        <v>35959.43</v>
      </c>
    </row>
    <row r="523" spans="1:27" ht="13.2" x14ac:dyDescent="0.25">
      <c r="A523" s="6">
        <v>43726</v>
      </c>
      <c r="B523" s="6">
        <v>43726</v>
      </c>
      <c r="C523" s="4" t="s">
        <v>31</v>
      </c>
      <c r="D523" s="4" t="s">
        <v>655</v>
      </c>
      <c r="E523" s="4" t="s">
        <v>7</v>
      </c>
      <c r="F523" s="4" t="s">
        <v>72</v>
      </c>
      <c r="G523" s="4" t="s">
        <v>57</v>
      </c>
      <c r="H523" s="4" t="s">
        <v>79</v>
      </c>
      <c r="I523" s="4" t="s">
        <v>110</v>
      </c>
      <c r="J523" s="4" t="s">
        <v>803</v>
      </c>
      <c r="K523" s="4" t="s">
        <v>36</v>
      </c>
      <c r="L523" s="5">
        <v>4152.3500000000004</v>
      </c>
      <c r="M523" s="5">
        <v>847.65</v>
      </c>
      <c r="N523" s="5">
        <v>0</v>
      </c>
      <c r="O523" s="5">
        <v>5000</v>
      </c>
      <c r="P523" s="5">
        <v>8416</v>
      </c>
      <c r="Q523" s="5">
        <v>50496</v>
      </c>
      <c r="R523" s="5">
        <v>0</v>
      </c>
      <c r="S523" s="5">
        <v>58912</v>
      </c>
      <c r="T523" s="5">
        <v>5096.37</v>
      </c>
      <c r="U523" s="5">
        <v>3403.63</v>
      </c>
      <c r="V523" s="5">
        <v>0</v>
      </c>
      <c r="W523" s="5">
        <v>8500</v>
      </c>
      <c r="X523" s="5">
        <v>59744.72</v>
      </c>
      <c r="Y523" s="5">
        <v>12667.28</v>
      </c>
      <c r="Z523" s="5">
        <v>0</v>
      </c>
      <c r="AA523" s="5">
        <v>72412</v>
      </c>
    </row>
    <row r="524" spans="1:27" ht="13.2" x14ac:dyDescent="0.25">
      <c r="A524" s="6">
        <v>43747</v>
      </c>
      <c r="B524" s="6">
        <v>43747</v>
      </c>
      <c r="C524" s="4" t="s">
        <v>105</v>
      </c>
      <c r="D524" s="4" t="s">
        <v>704</v>
      </c>
      <c r="E524" s="4" t="s">
        <v>7</v>
      </c>
      <c r="F524" s="4" t="s">
        <v>32</v>
      </c>
      <c r="G524" s="4" t="s">
        <v>73</v>
      </c>
      <c r="H524" s="4" t="s">
        <v>87</v>
      </c>
      <c r="I524" s="4" t="s">
        <v>393</v>
      </c>
      <c r="J524" s="4" t="s">
        <v>89</v>
      </c>
      <c r="K524" s="4" t="s">
        <v>36</v>
      </c>
      <c r="L524" s="5">
        <v>45.25</v>
      </c>
      <c r="M524" s="5">
        <v>2000</v>
      </c>
      <c r="N524" s="5">
        <v>0</v>
      </c>
      <c r="O524" s="5">
        <v>2045.25</v>
      </c>
      <c r="P524" s="5">
        <v>11430</v>
      </c>
      <c r="Q524" s="5">
        <v>0</v>
      </c>
      <c r="R524" s="5">
        <v>0</v>
      </c>
      <c r="S524" s="5">
        <v>11430</v>
      </c>
      <c r="T524" s="5">
        <v>450.79</v>
      </c>
      <c r="U524" s="5">
        <v>2500</v>
      </c>
      <c r="V524" s="5">
        <v>0</v>
      </c>
      <c r="W524" s="5">
        <v>2950.79</v>
      </c>
      <c r="X524" s="5">
        <v>496.04</v>
      </c>
      <c r="Y524" s="5">
        <v>15930</v>
      </c>
      <c r="Z524" s="5">
        <v>0</v>
      </c>
      <c r="AA524" s="5">
        <v>16426.04</v>
      </c>
    </row>
    <row r="525" spans="1:27" ht="13.2" x14ac:dyDescent="0.25">
      <c r="A525" s="6">
        <v>43765</v>
      </c>
      <c r="B525" s="6">
        <v>43765</v>
      </c>
      <c r="C525" s="4" t="s">
        <v>31</v>
      </c>
      <c r="D525" s="4" t="s">
        <v>758</v>
      </c>
      <c r="E525" s="4" t="s">
        <v>7</v>
      </c>
      <c r="F525" s="4" t="s">
        <v>72</v>
      </c>
      <c r="G525" s="4" t="s">
        <v>38</v>
      </c>
      <c r="H525" s="4" t="s">
        <v>39</v>
      </c>
      <c r="I525" s="4" t="s">
        <v>101</v>
      </c>
      <c r="J525" s="4" t="s">
        <v>42</v>
      </c>
      <c r="K525" s="4" t="s">
        <v>41</v>
      </c>
      <c r="L525" s="5">
        <v>2226.9299999999998</v>
      </c>
      <c r="M525" s="5">
        <v>773.07</v>
      </c>
      <c r="N525" s="5">
        <v>0</v>
      </c>
      <c r="O525" s="5">
        <v>3000</v>
      </c>
      <c r="P525" s="5">
        <v>7279</v>
      </c>
      <c r="Q525" s="5">
        <v>721</v>
      </c>
      <c r="R525" s="5">
        <v>0</v>
      </c>
      <c r="S525" s="5">
        <v>8000</v>
      </c>
      <c r="T525" s="5">
        <v>1493.41</v>
      </c>
      <c r="U525" s="5">
        <v>3506.59</v>
      </c>
      <c r="V525" s="5">
        <v>0</v>
      </c>
      <c r="W525" s="5">
        <v>5000</v>
      </c>
      <c r="X525" s="5">
        <v>4441.34</v>
      </c>
      <c r="Y525" s="5">
        <v>11558.66</v>
      </c>
      <c r="Z525" s="5">
        <v>0</v>
      </c>
      <c r="AA525" s="5">
        <v>16000</v>
      </c>
    </row>
    <row r="526" spans="1:27" ht="13.2" x14ac:dyDescent="0.25">
      <c r="A526" s="6">
        <v>43792</v>
      </c>
      <c r="B526" s="6">
        <v>43792</v>
      </c>
      <c r="C526" s="4" t="s">
        <v>31</v>
      </c>
      <c r="D526" s="4" t="s">
        <v>806</v>
      </c>
      <c r="E526" s="4" t="s">
        <v>7</v>
      </c>
      <c r="F526" s="4" t="s">
        <v>72</v>
      </c>
      <c r="G526" s="4" t="s">
        <v>60</v>
      </c>
      <c r="H526" s="4" t="s">
        <v>61</v>
      </c>
      <c r="I526" s="4" t="s">
        <v>218</v>
      </c>
      <c r="J526" s="4" t="s">
        <v>63</v>
      </c>
      <c r="K526" s="4" t="s">
        <v>36</v>
      </c>
      <c r="L526" s="5">
        <v>0</v>
      </c>
      <c r="M526" s="5">
        <v>2000</v>
      </c>
      <c r="N526" s="5">
        <v>0</v>
      </c>
      <c r="O526" s="5">
        <v>2000</v>
      </c>
      <c r="P526" s="5">
        <v>2705.14</v>
      </c>
      <c r="Q526" s="5">
        <v>1502.86</v>
      </c>
      <c r="R526" s="5">
        <v>0</v>
      </c>
      <c r="S526" s="5">
        <v>4208</v>
      </c>
      <c r="T526" s="5">
        <v>0</v>
      </c>
      <c r="U526" s="5">
        <v>4500</v>
      </c>
      <c r="V526" s="5">
        <v>0</v>
      </c>
      <c r="W526" s="5">
        <v>4500</v>
      </c>
      <c r="X526" s="5">
        <v>1502.86</v>
      </c>
      <c r="Y526" s="5">
        <v>9205.14</v>
      </c>
      <c r="Z526" s="5">
        <v>0</v>
      </c>
      <c r="AA526" s="5">
        <v>10708</v>
      </c>
    </row>
    <row r="527" spans="1:27" ht="13.2" x14ac:dyDescent="0.25">
      <c r="A527" s="6">
        <v>43777</v>
      </c>
      <c r="B527" s="6">
        <v>43777</v>
      </c>
      <c r="C527" s="4" t="s">
        <v>31</v>
      </c>
      <c r="D527" s="4" t="s">
        <v>764</v>
      </c>
      <c r="E527" s="4" t="s">
        <v>7</v>
      </c>
      <c r="F527" s="4" t="s">
        <v>32</v>
      </c>
      <c r="G527" s="4" t="s">
        <v>60</v>
      </c>
      <c r="H527" s="4" t="s">
        <v>61</v>
      </c>
      <c r="I527" s="4" t="s">
        <v>169</v>
      </c>
      <c r="J527" s="4" t="s">
        <v>142</v>
      </c>
      <c r="K527" s="4" t="s">
        <v>36</v>
      </c>
      <c r="L527" s="5">
        <v>539.79999999999995</v>
      </c>
      <c r="M527" s="5">
        <v>5960.2</v>
      </c>
      <c r="N527" s="5">
        <v>0</v>
      </c>
      <c r="O527" s="5">
        <v>6500</v>
      </c>
      <c r="P527" s="5">
        <v>17605.919999999998</v>
      </c>
      <c r="Q527" s="5">
        <v>43034.46</v>
      </c>
      <c r="R527" s="5">
        <v>0</v>
      </c>
      <c r="S527" s="5">
        <v>60640.38</v>
      </c>
      <c r="T527" s="5">
        <v>393.01</v>
      </c>
      <c r="U527" s="5">
        <v>5106.99</v>
      </c>
      <c r="V527" s="5">
        <v>0</v>
      </c>
      <c r="W527" s="5">
        <v>5500</v>
      </c>
      <c r="X527" s="5">
        <v>43967.27</v>
      </c>
      <c r="Y527" s="5">
        <v>28673.11</v>
      </c>
      <c r="Z527" s="5">
        <v>0</v>
      </c>
      <c r="AA527" s="5">
        <v>72640.38</v>
      </c>
    </row>
    <row r="528" spans="1:27" ht="13.2" x14ac:dyDescent="0.25">
      <c r="A528" s="6">
        <v>43834</v>
      </c>
      <c r="B528" s="6">
        <v>43834</v>
      </c>
      <c r="C528" s="4" t="s">
        <v>31</v>
      </c>
      <c r="D528" s="4" t="s">
        <v>315</v>
      </c>
      <c r="E528" s="4" t="s">
        <v>7</v>
      </c>
      <c r="F528" s="4" t="s">
        <v>32</v>
      </c>
      <c r="G528" s="4" t="s">
        <v>38</v>
      </c>
      <c r="H528" s="4" t="s">
        <v>39</v>
      </c>
      <c r="I528" s="4" t="s">
        <v>50</v>
      </c>
      <c r="J528" s="4" t="s">
        <v>42</v>
      </c>
      <c r="K528" s="4" t="s">
        <v>41</v>
      </c>
      <c r="L528" s="5">
        <v>262.61</v>
      </c>
      <c r="M528" s="5">
        <v>4237.3900000000003</v>
      </c>
      <c r="N528" s="5">
        <v>0</v>
      </c>
      <c r="O528" s="5">
        <v>4500</v>
      </c>
      <c r="P528" s="5">
        <v>5695.36</v>
      </c>
      <c r="Q528" s="5">
        <v>0</v>
      </c>
      <c r="R528" s="5">
        <v>0</v>
      </c>
      <c r="S528" s="5">
        <v>5695.36</v>
      </c>
      <c r="T528" s="5">
        <v>229.59</v>
      </c>
      <c r="U528" s="5">
        <v>8270.41</v>
      </c>
      <c r="V528" s="5">
        <v>0</v>
      </c>
      <c r="W528" s="5">
        <v>8500</v>
      </c>
      <c r="X528" s="5">
        <v>492.2</v>
      </c>
      <c r="Y528" s="5">
        <v>18203.16</v>
      </c>
      <c r="Z528" s="5">
        <v>0</v>
      </c>
      <c r="AA528" s="5">
        <v>18695.36</v>
      </c>
    </row>
    <row r="529" spans="1:27" ht="13.2" x14ac:dyDescent="0.25">
      <c r="A529" s="6">
        <v>43796</v>
      </c>
      <c r="B529" s="6">
        <v>43796</v>
      </c>
      <c r="C529" s="4" t="s">
        <v>31</v>
      </c>
      <c r="D529" s="4" t="s">
        <v>225</v>
      </c>
      <c r="E529" s="4" t="s">
        <v>7</v>
      </c>
      <c r="F529" s="4" t="s">
        <v>32</v>
      </c>
      <c r="G529" s="4" t="s">
        <v>38</v>
      </c>
      <c r="H529" s="4" t="s">
        <v>39</v>
      </c>
      <c r="I529" s="4" t="s">
        <v>50</v>
      </c>
      <c r="J529" s="4" t="s">
        <v>42</v>
      </c>
      <c r="K529" s="4" t="s">
        <v>41</v>
      </c>
      <c r="L529" s="5">
        <v>301.58</v>
      </c>
      <c r="M529" s="5">
        <v>208.42</v>
      </c>
      <c r="N529" s="5">
        <v>0</v>
      </c>
      <c r="O529" s="5">
        <v>510</v>
      </c>
      <c r="P529" s="5">
        <v>4000</v>
      </c>
      <c r="Q529" s="5">
        <v>0</v>
      </c>
      <c r="R529" s="5">
        <v>0</v>
      </c>
      <c r="S529" s="5">
        <v>4000</v>
      </c>
      <c r="T529" s="5">
        <v>2400.69</v>
      </c>
      <c r="U529" s="5">
        <v>799.31</v>
      </c>
      <c r="V529" s="5">
        <v>0</v>
      </c>
      <c r="W529" s="5">
        <v>3200</v>
      </c>
      <c r="X529" s="5">
        <v>2702.27</v>
      </c>
      <c r="Y529" s="5">
        <v>5007.7299999999996</v>
      </c>
      <c r="Z529" s="5">
        <v>0</v>
      </c>
      <c r="AA529" s="5">
        <v>7710</v>
      </c>
    </row>
    <row r="530" spans="1:27" ht="13.2" x14ac:dyDescent="0.25">
      <c r="A530" s="6">
        <v>43801</v>
      </c>
      <c r="B530" s="6">
        <v>43801</v>
      </c>
      <c r="C530" s="4" t="s">
        <v>31</v>
      </c>
      <c r="D530" s="4" t="s">
        <v>574</v>
      </c>
      <c r="E530" s="4" t="s">
        <v>7</v>
      </c>
      <c r="F530" s="4" t="s">
        <v>72</v>
      </c>
      <c r="G530" s="4" t="s">
        <v>38</v>
      </c>
      <c r="H530" s="4" t="s">
        <v>39</v>
      </c>
      <c r="I530" s="4" t="s">
        <v>99</v>
      </c>
      <c r="J530" s="4" t="s">
        <v>42</v>
      </c>
      <c r="K530" s="4" t="s">
        <v>41</v>
      </c>
      <c r="L530" s="5">
        <v>6483.51</v>
      </c>
      <c r="M530" s="5">
        <v>3200</v>
      </c>
      <c r="N530" s="5">
        <v>0</v>
      </c>
      <c r="O530" s="5">
        <v>9683.51</v>
      </c>
      <c r="P530" s="5">
        <v>5710.77</v>
      </c>
      <c r="Q530" s="5">
        <v>2289.23</v>
      </c>
      <c r="R530" s="5">
        <v>0</v>
      </c>
      <c r="S530" s="5">
        <v>8000</v>
      </c>
      <c r="T530" s="5">
        <v>9178.26</v>
      </c>
      <c r="U530" s="5">
        <v>6321.74</v>
      </c>
      <c r="V530" s="5">
        <v>0</v>
      </c>
      <c r="W530" s="5">
        <v>15500</v>
      </c>
      <c r="X530" s="5">
        <v>17951</v>
      </c>
      <c r="Y530" s="5">
        <v>15232.51</v>
      </c>
      <c r="Z530" s="5">
        <v>0</v>
      </c>
      <c r="AA530" s="5">
        <v>33183.51</v>
      </c>
    </row>
    <row r="531" spans="1:27" ht="13.2" x14ac:dyDescent="0.25">
      <c r="A531" s="6">
        <v>43919</v>
      </c>
      <c r="B531" s="6">
        <v>43919</v>
      </c>
      <c r="C531" s="4" t="s">
        <v>31</v>
      </c>
      <c r="D531" s="4" t="s">
        <v>738</v>
      </c>
      <c r="E531" s="4" t="s">
        <v>7</v>
      </c>
      <c r="F531" s="4" t="s">
        <v>32</v>
      </c>
      <c r="G531" s="4" t="s">
        <v>67</v>
      </c>
      <c r="H531" s="4" t="s">
        <v>68</v>
      </c>
      <c r="I531" s="4" t="s">
        <v>69</v>
      </c>
      <c r="J531" s="4" t="s">
        <v>807</v>
      </c>
      <c r="K531" s="4" t="s">
        <v>36</v>
      </c>
      <c r="L531" s="5">
        <v>932.8</v>
      </c>
      <c r="M531" s="5">
        <v>577.20000000000005</v>
      </c>
      <c r="N531" s="5">
        <v>0</v>
      </c>
      <c r="O531" s="5">
        <v>1510</v>
      </c>
      <c r="P531" s="5">
        <v>8000</v>
      </c>
      <c r="Q531" s="5">
        <v>0</v>
      </c>
      <c r="R531" s="5">
        <v>0</v>
      </c>
      <c r="S531" s="5">
        <v>8000</v>
      </c>
      <c r="T531" s="5">
        <v>0</v>
      </c>
      <c r="U531" s="5">
        <v>5000</v>
      </c>
      <c r="V531" s="5">
        <v>0</v>
      </c>
      <c r="W531" s="5">
        <v>5000</v>
      </c>
      <c r="X531" s="5">
        <v>932.8</v>
      </c>
      <c r="Y531" s="5">
        <v>13577.2</v>
      </c>
      <c r="Z531" s="5">
        <v>0</v>
      </c>
      <c r="AA531" s="5">
        <v>14510</v>
      </c>
    </row>
    <row r="532" spans="1:27" ht="13.2" x14ac:dyDescent="0.25">
      <c r="A532" s="6">
        <v>43814</v>
      </c>
      <c r="B532" s="6">
        <v>43814</v>
      </c>
      <c r="C532" s="4" t="s">
        <v>31</v>
      </c>
      <c r="D532" s="4" t="s">
        <v>232</v>
      </c>
      <c r="E532" s="4" t="s">
        <v>7</v>
      </c>
      <c r="F532" s="4" t="s">
        <v>32</v>
      </c>
      <c r="G532" s="4" t="s">
        <v>38</v>
      </c>
      <c r="H532" s="4" t="s">
        <v>39</v>
      </c>
      <c r="I532" s="4" t="s">
        <v>50</v>
      </c>
      <c r="J532" s="4" t="s">
        <v>42</v>
      </c>
      <c r="K532" s="4" t="s">
        <v>41</v>
      </c>
      <c r="L532" s="5">
        <v>2233.52</v>
      </c>
      <c r="M532" s="5">
        <v>1776.48</v>
      </c>
      <c r="N532" s="5">
        <v>0</v>
      </c>
      <c r="O532" s="5">
        <v>4010</v>
      </c>
      <c r="P532" s="5">
        <v>2545.11</v>
      </c>
      <c r="Q532" s="5">
        <v>16717.05</v>
      </c>
      <c r="R532" s="5">
        <v>0</v>
      </c>
      <c r="S532" s="5">
        <v>19262.16</v>
      </c>
      <c r="T532" s="5">
        <v>6700.38</v>
      </c>
      <c r="U532" s="5">
        <v>3299.62</v>
      </c>
      <c r="V532" s="5">
        <v>0</v>
      </c>
      <c r="W532" s="5">
        <v>10000</v>
      </c>
      <c r="X532" s="5">
        <v>25650.95</v>
      </c>
      <c r="Y532" s="5">
        <v>7621.21</v>
      </c>
      <c r="Z532" s="5">
        <v>0</v>
      </c>
      <c r="AA532" s="5">
        <v>33272.160000000003</v>
      </c>
    </row>
    <row r="533" spans="1:27" ht="13.2" x14ac:dyDescent="0.25">
      <c r="A533" s="6">
        <v>43823</v>
      </c>
      <c r="B533" s="6">
        <v>43823</v>
      </c>
      <c r="C533" s="4" t="s">
        <v>31</v>
      </c>
      <c r="D533" s="4" t="s">
        <v>802</v>
      </c>
      <c r="E533" s="4" t="s">
        <v>7</v>
      </c>
      <c r="F533" s="4" t="s">
        <v>32</v>
      </c>
      <c r="G533" s="4" t="s">
        <v>38</v>
      </c>
      <c r="H533" s="4" t="s">
        <v>39</v>
      </c>
      <c r="I533" s="4" t="s">
        <v>50</v>
      </c>
      <c r="J533" s="4" t="s">
        <v>42</v>
      </c>
      <c r="K533" s="4" t="s">
        <v>41</v>
      </c>
      <c r="L533" s="5">
        <v>3496.35</v>
      </c>
      <c r="M533" s="5">
        <v>513.65</v>
      </c>
      <c r="N533" s="5">
        <v>0</v>
      </c>
      <c r="O533" s="5">
        <v>4010</v>
      </c>
      <c r="P533" s="5">
        <v>4000</v>
      </c>
      <c r="Q533" s="5">
        <v>0</v>
      </c>
      <c r="R533" s="5">
        <v>0</v>
      </c>
      <c r="S533" s="5">
        <v>4000</v>
      </c>
      <c r="T533" s="5">
        <v>140.4</v>
      </c>
      <c r="U533" s="5">
        <v>4859.6000000000004</v>
      </c>
      <c r="V533" s="5">
        <v>0</v>
      </c>
      <c r="W533" s="5">
        <v>5000</v>
      </c>
      <c r="X533" s="5">
        <v>3636.75</v>
      </c>
      <c r="Y533" s="5">
        <v>9373.25</v>
      </c>
      <c r="Z533" s="5">
        <v>0</v>
      </c>
      <c r="AA533" s="5">
        <v>13010</v>
      </c>
    </row>
    <row r="534" spans="1:27" ht="13.2" x14ac:dyDescent="0.25">
      <c r="A534" s="6">
        <v>43832</v>
      </c>
      <c r="B534" s="6">
        <v>43832</v>
      </c>
      <c r="C534" s="4" t="s">
        <v>31</v>
      </c>
      <c r="D534" s="4" t="s">
        <v>726</v>
      </c>
      <c r="E534" s="4" t="s">
        <v>7</v>
      </c>
      <c r="F534" s="4" t="s">
        <v>43</v>
      </c>
      <c r="G534" s="4" t="s">
        <v>60</v>
      </c>
      <c r="H534" s="4" t="s">
        <v>808</v>
      </c>
      <c r="I534" s="4" t="s">
        <v>809</v>
      </c>
      <c r="J534" s="4" t="s">
        <v>142</v>
      </c>
      <c r="K534" s="4" t="s">
        <v>36</v>
      </c>
      <c r="L534" s="5">
        <v>550</v>
      </c>
      <c r="M534" s="5">
        <v>960</v>
      </c>
      <c r="N534" s="5">
        <v>0</v>
      </c>
      <c r="O534" s="5">
        <v>1510</v>
      </c>
      <c r="P534" s="5">
        <v>3707.92</v>
      </c>
      <c r="Q534" s="5">
        <v>0</v>
      </c>
      <c r="R534" s="5">
        <v>0</v>
      </c>
      <c r="S534" s="5">
        <v>3707.92</v>
      </c>
      <c r="T534" s="5">
        <v>0</v>
      </c>
      <c r="U534" s="5">
        <v>5000</v>
      </c>
      <c r="V534" s="5">
        <v>0</v>
      </c>
      <c r="W534" s="5">
        <v>5000</v>
      </c>
      <c r="X534" s="5">
        <v>550</v>
      </c>
      <c r="Y534" s="5">
        <v>9667.92</v>
      </c>
      <c r="Z534" s="5">
        <v>0</v>
      </c>
      <c r="AA534" s="5">
        <v>10217.92</v>
      </c>
    </row>
    <row r="535" spans="1:27" ht="13.2" x14ac:dyDescent="0.25">
      <c r="A535" s="6">
        <v>43830</v>
      </c>
      <c r="B535" s="6">
        <v>43829</v>
      </c>
      <c r="C535" s="4" t="s">
        <v>31</v>
      </c>
      <c r="D535" s="4" t="s">
        <v>340</v>
      </c>
      <c r="E535" s="4" t="s">
        <v>7</v>
      </c>
      <c r="F535" s="4" t="s">
        <v>32</v>
      </c>
      <c r="G535" s="4" t="s">
        <v>38</v>
      </c>
      <c r="H535" s="4" t="s">
        <v>39</v>
      </c>
      <c r="I535" s="4" t="s">
        <v>485</v>
      </c>
      <c r="J535" s="4" t="s">
        <v>810</v>
      </c>
      <c r="K535" s="4" t="s">
        <v>41</v>
      </c>
      <c r="L535" s="5">
        <v>685.35</v>
      </c>
      <c r="M535" s="5">
        <v>2814.65</v>
      </c>
      <c r="N535" s="5">
        <v>0</v>
      </c>
      <c r="O535" s="5">
        <v>3500</v>
      </c>
      <c r="P535" s="5">
        <v>7500</v>
      </c>
      <c r="Q535" s="5">
        <v>0</v>
      </c>
      <c r="R535" s="5">
        <v>0</v>
      </c>
      <c r="S535" s="5">
        <v>7500</v>
      </c>
      <c r="T535" s="5">
        <v>1500.04</v>
      </c>
      <c r="U535" s="5">
        <v>3499.96</v>
      </c>
      <c r="V535" s="5">
        <v>0</v>
      </c>
      <c r="W535" s="5">
        <v>5000</v>
      </c>
      <c r="X535" s="5">
        <v>2185.39</v>
      </c>
      <c r="Y535" s="5">
        <v>13814.61</v>
      </c>
      <c r="Z535" s="5">
        <v>0</v>
      </c>
      <c r="AA535" s="5">
        <v>16000</v>
      </c>
    </row>
    <row r="536" spans="1:27" ht="13.2" x14ac:dyDescent="0.25">
      <c r="A536" s="6">
        <v>43855</v>
      </c>
      <c r="B536" s="6">
        <v>43855</v>
      </c>
      <c r="C536" s="4" t="s">
        <v>31</v>
      </c>
      <c r="D536" s="4" t="s">
        <v>673</v>
      </c>
      <c r="E536" s="4" t="s">
        <v>7</v>
      </c>
      <c r="F536" s="4" t="s">
        <v>72</v>
      </c>
      <c r="G536" s="4" t="s">
        <v>38</v>
      </c>
      <c r="H536" s="4" t="s">
        <v>39</v>
      </c>
      <c r="I536" s="4" t="s">
        <v>101</v>
      </c>
      <c r="J536" s="4" t="s">
        <v>42</v>
      </c>
      <c r="K536" s="4" t="s">
        <v>41</v>
      </c>
      <c r="L536" s="5">
        <v>16.149999999999999</v>
      </c>
      <c r="M536" s="5">
        <v>1483.85</v>
      </c>
      <c r="N536" s="5">
        <v>0</v>
      </c>
      <c r="O536" s="5">
        <v>1500</v>
      </c>
      <c r="P536" s="5">
        <v>8000</v>
      </c>
      <c r="Q536" s="5">
        <v>0</v>
      </c>
      <c r="R536" s="5">
        <v>0</v>
      </c>
      <c r="S536" s="5">
        <v>8000</v>
      </c>
      <c r="T536" s="5">
        <v>188.58</v>
      </c>
      <c r="U536" s="5">
        <v>4811.42</v>
      </c>
      <c r="V536" s="5">
        <v>0</v>
      </c>
      <c r="W536" s="5">
        <v>5000</v>
      </c>
      <c r="X536" s="5">
        <v>204.73</v>
      </c>
      <c r="Y536" s="5">
        <v>14295.27</v>
      </c>
      <c r="Z536" s="5">
        <v>0</v>
      </c>
      <c r="AA536" s="5">
        <v>14500</v>
      </c>
    </row>
    <row r="537" spans="1:27" ht="13.2" x14ac:dyDescent="0.25">
      <c r="A537" s="6">
        <v>43862</v>
      </c>
      <c r="B537" s="6">
        <v>43862</v>
      </c>
      <c r="C537" s="4" t="s">
        <v>31</v>
      </c>
      <c r="D537" s="4" t="s">
        <v>290</v>
      </c>
      <c r="E537" s="4" t="s">
        <v>7</v>
      </c>
      <c r="F537" s="4" t="s">
        <v>72</v>
      </c>
      <c r="G537" s="4" t="s">
        <v>38</v>
      </c>
      <c r="H537" s="4" t="s">
        <v>39</v>
      </c>
      <c r="I537" s="4" t="s">
        <v>50</v>
      </c>
      <c r="J537" s="4" t="s">
        <v>42</v>
      </c>
      <c r="K537" s="4" t="s">
        <v>41</v>
      </c>
      <c r="L537" s="5">
        <v>1519.4</v>
      </c>
      <c r="M537" s="5">
        <v>480.6</v>
      </c>
      <c r="N537" s="5">
        <v>0</v>
      </c>
      <c r="O537" s="5">
        <v>2000</v>
      </c>
      <c r="P537" s="5">
        <v>7800</v>
      </c>
      <c r="Q537" s="5">
        <v>0</v>
      </c>
      <c r="R537" s="5">
        <v>0</v>
      </c>
      <c r="S537" s="5">
        <v>7800</v>
      </c>
      <c r="T537" s="5">
        <v>208.36</v>
      </c>
      <c r="U537" s="5">
        <v>2291.64</v>
      </c>
      <c r="V537" s="5">
        <v>0</v>
      </c>
      <c r="W537" s="5">
        <v>2500</v>
      </c>
      <c r="X537" s="5">
        <v>1727.76</v>
      </c>
      <c r="Y537" s="5">
        <v>10572.24</v>
      </c>
      <c r="Z537" s="5">
        <v>0</v>
      </c>
      <c r="AA537" s="5">
        <v>12300</v>
      </c>
    </row>
    <row r="538" spans="1:27" ht="13.2" x14ac:dyDescent="0.25">
      <c r="A538" s="6">
        <v>43966</v>
      </c>
      <c r="B538" s="6">
        <v>43966</v>
      </c>
      <c r="C538" s="4" t="s">
        <v>31</v>
      </c>
      <c r="D538" s="4" t="s">
        <v>524</v>
      </c>
      <c r="E538" s="4" t="s">
        <v>7</v>
      </c>
      <c r="F538" s="4" t="s">
        <v>32</v>
      </c>
      <c r="G538" s="4" t="s">
        <v>33</v>
      </c>
      <c r="H538" s="4" t="s">
        <v>34</v>
      </c>
      <c r="I538" s="4" t="s">
        <v>35</v>
      </c>
      <c r="K538" s="4" t="s">
        <v>36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</row>
    <row r="539" spans="1:27" ht="13.2" x14ac:dyDescent="0.25">
      <c r="A539" s="6">
        <v>43865</v>
      </c>
      <c r="B539" s="6">
        <v>43865</v>
      </c>
      <c r="C539" s="4" t="s">
        <v>31</v>
      </c>
      <c r="D539" s="4" t="s">
        <v>812</v>
      </c>
      <c r="E539" s="4" t="s">
        <v>7</v>
      </c>
      <c r="F539" s="4" t="s">
        <v>72</v>
      </c>
      <c r="G539" s="4" t="s">
        <v>38</v>
      </c>
      <c r="H539" s="4" t="s">
        <v>39</v>
      </c>
      <c r="I539" s="4" t="s">
        <v>155</v>
      </c>
      <c r="J539" s="4" t="s">
        <v>42</v>
      </c>
      <c r="K539" s="4" t="s">
        <v>41</v>
      </c>
      <c r="L539" s="5">
        <v>2623.15</v>
      </c>
      <c r="M539" s="5">
        <v>2876.85</v>
      </c>
      <c r="N539" s="5">
        <v>0</v>
      </c>
      <c r="O539" s="5">
        <v>5500</v>
      </c>
      <c r="P539" s="5">
        <v>10782.57</v>
      </c>
      <c r="Q539" s="5">
        <v>8217.43</v>
      </c>
      <c r="R539" s="5">
        <v>0</v>
      </c>
      <c r="S539" s="5">
        <v>19000</v>
      </c>
      <c r="T539" s="5">
        <v>1810.49</v>
      </c>
      <c r="U539" s="5">
        <v>689.51</v>
      </c>
      <c r="V539" s="5">
        <v>0</v>
      </c>
      <c r="W539" s="5">
        <v>2500</v>
      </c>
      <c r="X539" s="5">
        <v>12651.07</v>
      </c>
      <c r="Y539" s="5">
        <v>14348.93</v>
      </c>
      <c r="Z539" s="5">
        <v>0</v>
      </c>
      <c r="AA539" s="5">
        <v>27000</v>
      </c>
    </row>
    <row r="540" spans="1:27" ht="13.2" x14ac:dyDescent="0.25">
      <c r="A540" s="6">
        <v>43877</v>
      </c>
      <c r="B540" s="6">
        <v>43877</v>
      </c>
      <c r="C540" s="4" t="s">
        <v>31</v>
      </c>
      <c r="D540" s="4" t="s">
        <v>580</v>
      </c>
      <c r="E540" s="4" t="s">
        <v>7</v>
      </c>
      <c r="F540" s="4" t="s">
        <v>72</v>
      </c>
      <c r="G540" s="4" t="s">
        <v>57</v>
      </c>
      <c r="H540" s="4" t="s">
        <v>58</v>
      </c>
      <c r="I540" s="4" t="s">
        <v>83</v>
      </c>
      <c r="J540" s="4" t="s">
        <v>813</v>
      </c>
      <c r="K540" s="4" t="s">
        <v>36</v>
      </c>
      <c r="L540" s="5">
        <v>156.4</v>
      </c>
      <c r="M540" s="5">
        <v>2343.6</v>
      </c>
      <c r="N540" s="5">
        <v>0</v>
      </c>
      <c r="O540" s="5">
        <v>2500</v>
      </c>
      <c r="P540" s="5">
        <v>9701.7099999999991</v>
      </c>
      <c r="Q540" s="5">
        <v>150.29</v>
      </c>
      <c r="R540" s="5">
        <v>0</v>
      </c>
      <c r="S540" s="5">
        <v>9852</v>
      </c>
      <c r="T540" s="5">
        <v>2039.37</v>
      </c>
      <c r="U540" s="5">
        <v>5460.63</v>
      </c>
      <c r="V540" s="5">
        <v>0</v>
      </c>
      <c r="W540" s="5">
        <v>7500</v>
      </c>
      <c r="X540" s="5">
        <v>2346.06</v>
      </c>
      <c r="Y540" s="5">
        <v>17505.939999999999</v>
      </c>
      <c r="Z540" s="5">
        <v>0</v>
      </c>
      <c r="AA540" s="5">
        <v>19852</v>
      </c>
    </row>
    <row r="541" spans="1:27" ht="13.2" x14ac:dyDescent="0.25">
      <c r="A541" s="6">
        <v>43879</v>
      </c>
      <c r="B541" s="6">
        <v>43879</v>
      </c>
      <c r="C541" s="4" t="s">
        <v>31</v>
      </c>
      <c r="D541" s="4" t="s">
        <v>669</v>
      </c>
      <c r="E541" s="4" t="s">
        <v>7</v>
      </c>
      <c r="F541" s="4" t="s">
        <v>32</v>
      </c>
      <c r="G541" s="4" t="s">
        <v>73</v>
      </c>
      <c r="H541" s="4" t="s">
        <v>87</v>
      </c>
      <c r="I541" s="4" t="s">
        <v>88</v>
      </c>
      <c r="J541" s="4" t="s">
        <v>71</v>
      </c>
      <c r="K541" s="4" t="s">
        <v>36</v>
      </c>
      <c r="L541" s="5">
        <v>73.900000000000006</v>
      </c>
      <c r="M541" s="5">
        <v>1426.1</v>
      </c>
      <c r="N541" s="5">
        <v>0</v>
      </c>
      <c r="O541" s="5">
        <v>1500</v>
      </c>
      <c r="P541" s="5">
        <v>4000</v>
      </c>
      <c r="Q541" s="5">
        <v>0</v>
      </c>
      <c r="R541" s="5">
        <v>0</v>
      </c>
      <c r="S541" s="5">
        <v>4000</v>
      </c>
      <c r="T541" s="5">
        <v>3645.08</v>
      </c>
      <c r="U541" s="5">
        <v>8854.92</v>
      </c>
      <c r="V541" s="5">
        <v>0</v>
      </c>
      <c r="W541" s="5">
        <v>12500</v>
      </c>
      <c r="X541" s="5">
        <v>3718.98</v>
      </c>
      <c r="Y541" s="5">
        <v>14281.02</v>
      </c>
      <c r="Z541" s="5">
        <v>0</v>
      </c>
      <c r="AA541" s="5">
        <v>18000</v>
      </c>
    </row>
    <row r="542" spans="1:27" ht="13.2" x14ac:dyDescent="0.25">
      <c r="A542" s="6">
        <v>43891</v>
      </c>
      <c r="B542" s="6">
        <v>43891</v>
      </c>
      <c r="C542" s="4" t="s">
        <v>31</v>
      </c>
      <c r="D542" s="4" t="s">
        <v>814</v>
      </c>
      <c r="E542" s="4" t="s">
        <v>7</v>
      </c>
      <c r="F542" s="4" t="s">
        <v>32</v>
      </c>
      <c r="G542" s="4" t="s">
        <v>38</v>
      </c>
      <c r="H542" s="4" t="s">
        <v>39</v>
      </c>
      <c r="I542" s="4" t="s">
        <v>40</v>
      </c>
      <c r="J542" s="4" t="s">
        <v>42</v>
      </c>
      <c r="K542" s="4" t="s">
        <v>41</v>
      </c>
      <c r="L542" s="5">
        <v>4598.57</v>
      </c>
      <c r="M542" s="5">
        <v>4420.33</v>
      </c>
      <c r="N542" s="5">
        <v>0</v>
      </c>
      <c r="O542" s="5">
        <v>9018.9</v>
      </c>
      <c r="P542" s="5">
        <v>4101.04</v>
      </c>
      <c r="Q542" s="5">
        <v>39369.279999999999</v>
      </c>
      <c r="R542" s="5">
        <v>0</v>
      </c>
      <c r="S542" s="5">
        <v>43470.32</v>
      </c>
      <c r="T542" s="5">
        <v>12952.15</v>
      </c>
      <c r="U542" s="5">
        <v>8262.7199999999993</v>
      </c>
      <c r="V542" s="5">
        <v>0</v>
      </c>
      <c r="W542" s="5">
        <v>21214.87</v>
      </c>
      <c r="X542" s="5">
        <v>56920</v>
      </c>
      <c r="Y542" s="5">
        <v>16784.09</v>
      </c>
      <c r="Z542" s="5">
        <v>0</v>
      </c>
      <c r="AA542" s="5">
        <v>73704.09</v>
      </c>
    </row>
    <row r="543" spans="1:27" ht="13.2" x14ac:dyDescent="0.25">
      <c r="A543" s="6">
        <v>43897</v>
      </c>
      <c r="B543" s="6">
        <v>43897</v>
      </c>
      <c r="C543" s="4" t="s">
        <v>31</v>
      </c>
      <c r="D543" s="4" t="s">
        <v>769</v>
      </c>
      <c r="E543" s="4" t="s">
        <v>7</v>
      </c>
      <c r="F543" s="4" t="s">
        <v>32</v>
      </c>
      <c r="G543" s="4" t="s">
        <v>73</v>
      </c>
      <c r="H543" s="4" t="s">
        <v>87</v>
      </c>
      <c r="I543" s="4" t="s">
        <v>393</v>
      </c>
      <c r="J543" s="4" t="s">
        <v>71</v>
      </c>
      <c r="K543" s="4" t="s">
        <v>36</v>
      </c>
      <c r="L543" s="5">
        <v>1249.4000000000001</v>
      </c>
      <c r="M543" s="5">
        <v>2250.6</v>
      </c>
      <c r="N543" s="5">
        <v>0</v>
      </c>
      <c r="O543" s="5">
        <v>3500</v>
      </c>
      <c r="P543" s="5">
        <v>15848.56</v>
      </c>
      <c r="Q543" s="5">
        <v>0</v>
      </c>
      <c r="R543" s="5">
        <v>0</v>
      </c>
      <c r="S543" s="5">
        <v>15848.56</v>
      </c>
      <c r="T543" s="5">
        <v>586.86</v>
      </c>
      <c r="U543" s="5">
        <v>4413.1400000000003</v>
      </c>
      <c r="V543" s="5">
        <v>0</v>
      </c>
      <c r="W543" s="5">
        <v>5000</v>
      </c>
      <c r="X543" s="5">
        <v>1836.26</v>
      </c>
      <c r="Y543" s="5">
        <v>22512.3</v>
      </c>
      <c r="Z543" s="5">
        <v>0</v>
      </c>
      <c r="AA543" s="5">
        <v>24348.560000000001</v>
      </c>
    </row>
    <row r="544" spans="1:27" ht="13.2" x14ac:dyDescent="0.25">
      <c r="A544" s="6">
        <v>43903</v>
      </c>
      <c r="B544" s="6">
        <v>43903</v>
      </c>
      <c r="C544" s="4" t="s">
        <v>31</v>
      </c>
      <c r="D544" s="4" t="s">
        <v>769</v>
      </c>
      <c r="E544" s="4" t="s">
        <v>7</v>
      </c>
      <c r="F544" s="4" t="s">
        <v>32</v>
      </c>
      <c r="G544" s="4" t="s">
        <v>38</v>
      </c>
      <c r="H544" s="4" t="s">
        <v>39</v>
      </c>
      <c r="I544" s="4" t="s">
        <v>50</v>
      </c>
      <c r="J544" s="4" t="s">
        <v>42</v>
      </c>
      <c r="K544" s="4" t="s">
        <v>41</v>
      </c>
      <c r="L544" s="5">
        <v>14169.84</v>
      </c>
      <c r="M544" s="5">
        <v>2615.16</v>
      </c>
      <c r="N544" s="5">
        <v>0</v>
      </c>
      <c r="O544" s="5">
        <v>16785</v>
      </c>
      <c r="P544" s="5">
        <v>8053.63</v>
      </c>
      <c r="Q544" s="5">
        <v>8969.3700000000008</v>
      </c>
      <c r="R544" s="5">
        <v>0</v>
      </c>
      <c r="S544" s="5">
        <v>17023</v>
      </c>
      <c r="T544" s="5">
        <v>2898.44</v>
      </c>
      <c r="U544" s="5">
        <v>2101.56</v>
      </c>
      <c r="V544" s="5">
        <v>0</v>
      </c>
      <c r="W544" s="5">
        <v>5000</v>
      </c>
      <c r="X544" s="5">
        <v>26037.65</v>
      </c>
      <c r="Y544" s="5">
        <v>12770.35</v>
      </c>
      <c r="Z544" s="5">
        <v>0</v>
      </c>
      <c r="AA544" s="5">
        <v>38808</v>
      </c>
    </row>
    <row r="545" spans="1:27" ht="13.2" x14ac:dyDescent="0.25">
      <c r="A545" s="6">
        <v>43916</v>
      </c>
      <c r="B545" s="6">
        <v>43916</v>
      </c>
      <c r="C545" s="4" t="s">
        <v>31</v>
      </c>
      <c r="D545" s="4" t="s">
        <v>769</v>
      </c>
      <c r="E545" s="4" t="s">
        <v>7</v>
      </c>
      <c r="F545" s="4" t="s">
        <v>72</v>
      </c>
      <c r="G545" s="4" t="s">
        <v>60</v>
      </c>
      <c r="H545" s="4" t="s">
        <v>61</v>
      </c>
      <c r="I545" s="4" t="s">
        <v>169</v>
      </c>
      <c r="J545" s="4" t="s">
        <v>133</v>
      </c>
      <c r="K545" s="4" t="s">
        <v>36</v>
      </c>
      <c r="L545" s="5">
        <v>2054.52</v>
      </c>
      <c r="M545" s="5">
        <v>953.38</v>
      </c>
      <c r="N545" s="5">
        <v>0</v>
      </c>
      <c r="O545" s="5">
        <v>3007.9</v>
      </c>
      <c r="P545" s="5">
        <v>395.86</v>
      </c>
      <c r="Q545" s="5">
        <v>9812.14</v>
      </c>
      <c r="R545" s="5">
        <v>0</v>
      </c>
      <c r="S545" s="5">
        <v>10208</v>
      </c>
      <c r="T545" s="5">
        <v>2161.3200000000002</v>
      </c>
      <c r="U545" s="5">
        <v>3400</v>
      </c>
      <c r="V545" s="5">
        <v>0</v>
      </c>
      <c r="W545" s="5">
        <v>5561.32</v>
      </c>
      <c r="X545" s="5">
        <v>14027.98</v>
      </c>
      <c r="Y545" s="5">
        <v>4749.24</v>
      </c>
      <c r="Z545" s="5">
        <v>0</v>
      </c>
      <c r="AA545" s="5">
        <v>18777.22</v>
      </c>
    </row>
    <row r="546" spans="1:27" ht="13.2" x14ac:dyDescent="0.25">
      <c r="A546" s="6">
        <v>43904</v>
      </c>
      <c r="B546" s="6">
        <v>43904</v>
      </c>
      <c r="C546" s="4" t="s">
        <v>31</v>
      </c>
      <c r="D546" s="4" t="s">
        <v>620</v>
      </c>
      <c r="E546" s="4" t="s">
        <v>7</v>
      </c>
      <c r="F546" s="4" t="s">
        <v>32</v>
      </c>
      <c r="G546" s="4" t="s">
        <v>57</v>
      </c>
      <c r="H546" s="4" t="s">
        <v>79</v>
      </c>
      <c r="I546" s="4" t="s">
        <v>80</v>
      </c>
      <c r="J546" s="4" t="s">
        <v>787</v>
      </c>
      <c r="K546" s="4" t="s">
        <v>36</v>
      </c>
      <c r="L546" s="5">
        <v>8329.11</v>
      </c>
      <c r="M546" s="5">
        <v>670.89</v>
      </c>
      <c r="N546" s="5">
        <v>0</v>
      </c>
      <c r="O546" s="5">
        <v>9000</v>
      </c>
      <c r="P546" s="5">
        <v>2395</v>
      </c>
      <c r="Q546" s="5">
        <v>30605</v>
      </c>
      <c r="R546" s="5">
        <v>0</v>
      </c>
      <c r="S546" s="5">
        <v>33000</v>
      </c>
      <c r="T546" s="5">
        <v>11773.68</v>
      </c>
      <c r="U546" s="5">
        <v>3226.32</v>
      </c>
      <c r="V546" s="5">
        <v>0</v>
      </c>
      <c r="W546" s="5">
        <v>15000</v>
      </c>
      <c r="X546" s="5">
        <v>50707.79</v>
      </c>
      <c r="Y546" s="5">
        <v>6292.21</v>
      </c>
      <c r="Z546" s="5">
        <v>0</v>
      </c>
      <c r="AA546" s="5">
        <v>57000</v>
      </c>
    </row>
    <row r="547" spans="1:27" ht="13.2" x14ac:dyDescent="0.25">
      <c r="A547" s="6">
        <v>43909</v>
      </c>
      <c r="B547" s="6">
        <v>43909</v>
      </c>
      <c r="C547" s="4" t="s">
        <v>31</v>
      </c>
      <c r="D547" s="4" t="s">
        <v>816</v>
      </c>
      <c r="E547" s="4" t="s">
        <v>7</v>
      </c>
      <c r="F547" s="4" t="s">
        <v>32</v>
      </c>
      <c r="G547" s="4" t="s">
        <v>38</v>
      </c>
      <c r="H547" s="4" t="s">
        <v>39</v>
      </c>
      <c r="I547" s="4" t="s">
        <v>50</v>
      </c>
      <c r="J547" s="4" t="s">
        <v>42</v>
      </c>
      <c r="K547" s="4" t="s">
        <v>41</v>
      </c>
      <c r="L547" s="5">
        <v>66.069999999999993</v>
      </c>
      <c r="M547" s="5">
        <v>2943.93</v>
      </c>
      <c r="N547" s="5">
        <v>0</v>
      </c>
      <c r="O547" s="5">
        <v>3010</v>
      </c>
      <c r="P547" s="5">
        <v>3974.74</v>
      </c>
      <c r="Q547" s="5">
        <v>3525.26</v>
      </c>
      <c r="R547" s="5">
        <v>0</v>
      </c>
      <c r="S547" s="5">
        <v>7500</v>
      </c>
      <c r="T547" s="5">
        <v>2073.08</v>
      </c>
      <c r="U547" s="5">
        <v>1926.92</v>
      </c>
      <c r="V547" s="5">
        <v>0</v>
      </c>
      <c r="W547" s="5">
        <v>4000</v>
      </c>
      <c r="X547" s="5">
        <v>5664.41</v>
      </c>
      <c r="Y547" s="5">
        <v>8845.59</v>
      </c>
      <c r="Z547" s="5">
        <v>0</v>
      </c>
      <c r="AA547" s="5">
        <v>14510</v>
      </c>
    </row>
    <row r="548" spans="1:27" ht="13.2" x14ac:dyDescent="0.25">
      <c r="A548" s="6">
        <v>43918</v>
      </c>
      <c r="B548" s="6">
        <v>43918</v>
      </c>
      <c r="C548" s="4" t="s">
        <v>31</v>
      </c>
      <c r="D548" s="4" t="s">
        <v>333</v>
      </c>
      <c r="E548" s="4" t="s">
        <v>7</v>
      </c>
      <c r="F548" s="4" t="s">
        <v>43</v>
      </c>
      <c r="G548" s="4" t="s">
        <v>38</v>
      </c>
      <c r="H548" s="4" t="s">
        <v>39</v>
      </c>
      <c r="I548" s="4" t="s">
        <v>238</v>
      </c>
      <c r="J548" s="4" t="s">
        <v>75</v>
      </c>
      <c r="K548" s="4" t="s">
        <v>41</v>
      </c>
      <c r="L548" s="5">
        <v>5408.31</v>
      </c>
      <c r="M548" s="5">
        <v>4955</v>
      </c>
      <c r="N548" s="5">
        <v>0</v>
      </c>
      <c r="O548" s="5">
        <v>10363.31</v>
      </c>
      <c r="P548" s="5">
        <v>2579.0300000000002</v>
      </c>
      <c r="Q548" s="5">
        <v>36567.43</v>
      </c>
      <c r="R548" s="5">
        <v>0</v>
      </c>
      <c r="S548" s="5">
        <v>39146.46</v>
      </c>
      <c r="T548" s="5">
        <v>12237.27</v>
      </c>
      <c r="U548" s="5">
        <v>6636.35</v>
      </c>
      <c r="V548" s="5">
        <v>0</v>
      </c>
      <c r="W548" s="5">
        <v>18873.62</v>
      </c>
      <c r="X548" s="5">
        <v>54213.01</v>
      </c>
      <c r="Y548" s="5">
        <v>14170.38</v>
      </c>
      <c r="Z548" s="5">
        <v>0</v>
      </c>
      <c r="AA548" s="5">
        <v>68383.39</v>
      </c>
    </row>
    <row r="549" spans="1:27" ht="13.2" x14ac:dyDescent="0.25">
      <c r="A549" s="6">
        <v>43922</v>
      </c>
      <c r="B549" s="6">
        <v>43922</v>
      </c>
      <c r="C549" s="4" t="s">
        <v>31</v>
      </c>
      <c r="D549" s="4" t="s">
        <v>333</v>
      </c>
      <c r="E549" s="4" t="s">
        <v>7</v>
      </c>
      <c r="F549" s="4" t="s">
        <v>32</v>
      </c>
      <c r="G549" s="4" t="s">
        <v>38</v>
      </c>
      <c r="H549" s="4" t="s">
        <v>39</v>
      </c>
      <c r="I549" s="4" t="s">
        <v>101</v>
      </c>
      <c r="J549" s="4" t="s">
        <v>75</v>
      </c>
      <c r="K549" s="4" t="s">
        <v>41</v>
      </c>
      <c r="L549" s="5">
        <v>1652.73</v>
      </c>
      <c r="M549" s="5">
        <v>847.27</v>
      </c>
      <c r="N549" s="5">
        <v>0</v>
      </c>
      <c r="O549" s="5">
        <v>2500</v>
      </c>
      <c r="P549" s="5">
        <v>2990.48</v>
      </c>
      <c r="Q549" s="5">
        <v>2009.52</v>
      </c>
      <c r="R549" s="5">
        <v>0</v>
      </c>
      <c r="S549" s="5">
        <v>5000</v>
      </c>
      <c r="T549" s="5">
        <v>568.79999999999995</v>
      </c>
      <c r="U549" s="5">
        <v>2931.2</v>
      </c>
      <c r="V549" s="5">
        <v>0</v>
      </c>
      <c r="W549" s="5">
        <v>3500</v>
      </c>
      <c r="X549" s="5">
        <v>4231.05</v>
      </c>
      <c r="Y549" s="5">
        <v>6768.95</v>
      </c>
      <c r="Z549" s="5">
        <v>0</v>
      </c>
      <c r="AA549" s="5">
        <v>11000</v>
      </c>
    </row>
    <row r="550" spans="1:27" ht="13.2" x14ac:dyDescent="0.25">
      <c r="A550" s="6">
        <v>43925</v>
      </c>
      <c r="B550" s="6">
        <v>43925</v>
      </c>
      <c r="C550" s="4" t="s">
        <v>31</v>
      </c>
      <c r="D550" s="4" t="s">
        <v>670</v>
      </c>
      <c r="E550" s="4" t="s">
        <v>7</v>
      </c>
      <c r="F550" s="4" t="s">
        <v>32</v>
      </c>
      <c r="G550" s="4" t="s">
        <v>38</v>
      </c>
      <c r="H550" s="4" t="s">
        <v>39</v>
      </c>
      <c r="I550" s="4" t="s">
        <v>40</v>
      </c>
      <c r="J550" s="4" t="s">
        <v>75</v>
      </c>
      <c r="K550" s="4" t="s">
        <v>41</v>
      </c>
      <c r="L550" s="5">
        <v>1817.71</v>
      </c>
      <c r="M550" s="5">
        <v>382.29</v>
      </c>
      <c r="N550" s="5">
        <v>0</v>
      </c>
      <c r="O550" s="5">
        <v>2200</v>
      </c>
      <c r="P550" s="5">
        <v>398.74</v>
      </c>
      <c r="Q550" s="5">
        <v>5101.26</v>
      </c>
      <c r="R550" s="5">
        <v>0</v>
      </c>
      <c r="S550" s="5">
        <v>5500</v>
      </c>
      <c r="T550" s="5">
        <v>1747.03</v>
      </c>
      <c r="U550" s="5">
        <v>3252.97</v>
      </c>
      <c r="V550" s="5">
        <v>0</v>
      </c>
      <c r="W550" s="5">
        <v>5000</v>
      </c>
      <c r="X550" s="5">
        <v>8666</v>
      </c>
      <c r="Y550" s="5">
        <v>4034</v>
      </c>
      <c r="Z550" s="5">
        <v>0</v>
      </c>
      <c r="AA550" s="5">
        <v>12700</v>
      </c>
    </row>
    <row r="551" spans="1:27" ht="13.2" x14ac:dyDescent="0.25">
      <c r="A551" s="6">
        <v>43951</v>
      </c>
      <c r="B551" s="6">
        <v>43951</v>
      </c>
      <c r="C551" s="4" t="s">
        <v>31</v>
      </c>
      <c r="D551" s="4" t="s">
        <v>361</v>
      </c>
      <c r="E551" s="4" t="s">
        <v>7</v>
      </c>
      <c r="F551" s="4" t="s">
        <v>72</v>
      </c>
      <c r="G551" s="4" t="s">
        <v>38</v>
      </c>
      <c r="H551" s="4" t="s">
        <v>39</v>
      </c>
      <c r="I551" s="4" t="s">
        <v>99</v>
      </c>
      <c r="J551" s="4" t="s">
        <v>42</v>
      </c>
      <c r="K551" s="4" t="s">
        <v>41</v>
      </c>
      <c r="L551" s="5">
        <v>1580.31</v>
      </c>
      <c r="M551" s="5">
        <v>1919.69</v>
      </c>
      <c r="N551" s="5">
        <v>0</v>
      </c>
      <c r="O551" s="5">
        <v>3500</v>
      </c>
      <c r="P551" s="5">
        <v>1653.15</v>
      </c>
      <c r="Q551" s="5">
        <v>10970.85</v>
      </c>
      <c r="R551" s="5">
        <v>0</v>
      </c>
      <c r="S551" s="5">
        <v>12624</v>
      </c>
      <c r="T551" s="5">
        <v>6249.81</v>
      </c>
      <c r="U551" s="5">
        <v>3750.19</v>
      </c>
      <c r="V551" s="5">
        <v>0</v>
      </c>
      <c r="W551" s="5">
        <v>10000</v>
      </c>
      <c r="X551" s="5">
        <v>18800.97</v>
      </c>
      <c r="Y551" s="5">
        <v>7323.03</v>
      </c>
      <c r="Z551" s="5">
        <v>0</v>
      </c>
      <c r="AA551" s="5">
        <v>26124</v>
      </c>
    </row>
    <row r="552" spans="1:27" ht="13.2" x14ac:dyDescent="0.25">
      <c r="A552" s="6">
        <v>43963</v>
      </c>
      <c r="B552" s="6">
        <v>43963</v>
      </c>
      <c r="C552" s="4" t="s">
        <v>31</v>
      </c>
      <c r="D552" s="4" t="s">
        <v>818</v>
      </c>
      <c r="E552" s="4" t="s">
        <v>7</v>
      </c>
      <c r="F552" s="4" t="s">
        <v>72</v>
      </c>
      <c r="G552" s="4" t="s">
        <v>57</v>
      </c>
      <c r="H552" s="4" t="s">
        <v>79</v>
      </c>
      <c r="I552" s="4" t="s">
        <v>110</v>
      </c>
      <c r="J552" s="4" t="s">
        <v>804</v>
      </c>
      <c r="K552" s="4" t="s">
        <v>36</v>
      </c>
      <c r="L552" s="5">
        <v>21.1</v>
      </c>
      <c r="M552" s="5">
        <v>1488.9</v>
      </c>
      <c r="N552" s="5">
        <v>0</v>
      </c>
      <c r="O552" s="5">
        <v>1510</v>
      </c>
      <c r="P552" s="5">
        <v>7745.71</v>
      </c>
      <c r="Q552" s="5">
        <v>254.29</v>
      </c>
      <c r="R552" s="5">
        <v>0</v>
      </c>
      <c r="S552" s="5">
        <v>8000</v>
      </c>
      <c r="T552" s="5">
        <v>249.44</v>
      </c>
      <c r="U552" s="5">
        <v>4750.5600000000004</v>
      </c>
      <c r="V552" s="5">
        <v>0</v>
      </c>
      <c r="W552" s="5">
        <v>5000</v>
      </c>
      <c r="X552" s="5">
        <v>524.83000000000004</v>
      </c>
      <c r="Y552" s="5">
        <v>13985.17</v>
      </c>
      <c r="Z552" s="5">
        <v>0</v>
      </c>
      <c r="AA552" s="5">
        <v>14510</v>
      </c>
    </row>
    <row r="553" spans="1:27" ht="13.2" x14ac:dyDescent="0.25">
      <c r="A553" s="6">
        <v>44043</v>
      </c>
      <c r="B553" s="6">
        <v>44043</v>
      </c>
      <c r="C553" s="4" t="s">
        <v>31</v>
      </c>
      <c r="D553" s="4" t="s">
        <v>483</v>
      </c>
      <c r="E553" s="4" t="s">
        <v>7</v>
      </c>
      <c r="F553" s="4" t="s">
        <v>32</v>
      </c>
      <c r="G553" s="4" t="s">
        <v>38</v>
      </c>
      <c r="H553" s="4" t="s">
        <v>39</v>
      </c>
      <c r="I553" s="4" t="s">
        <v>50</v>
      </c>
      <c r="J553" s="4" t="s">
        <v>42</v>
      </c>
      <c r="K553" s="4" t="s">
        <v>41</v>
      </c>
      <c r="L553" s="5">
        <v>2043.71</v>
      </c>
      <c r="M553" s="5">
        <v>2956.29</v>
      </c>
      <c r="N553" s="5">
        <v>0</v>
      </c>
      <c r="O553" s="5">
        <v>5000</v>
      </c>
      <c r="P553" s="5">
        <v>924.46</v>
      </c>
      <c r="Q553" s="5">
        <v>6075.54</v>
      </c>
      <c r="R553" s="5">
        <v>0</v>
      </c>
      <c r="S553" s="5">
        <v>7000</v>
      </c>
      <c r="T553" s="5">
        <v>3387.53</v>
      </c>
      <c r="U553" s="5">
        <v>4532.97</v>
      </c>
      <c r="V553" s="5">
        <v>0</v>
      </c>
      <c r="W553" s="5">
        <v>7920.5</v>
      </c>
      <c r="X553" s="5">
        <v>11506.78</v>
      </c>
      <c r="Y553" s="5">
        <v>8413.7199999999993</v>
      </c>
      <c r="Z553" s="5">
        <v>0</v>
      </c>
      <c r="AA553" s="5">
        <v>19920.5</v>
      </c>
    </row>
    <row r="554" spans="1:27" ht="13.2" x14ac:dyDescent="0.25">
      <c r="A554" s="6">
        <v>43970</v>
      </c>
      <c r="B554" s="6">
        <v>43970</v>
      </c>
      <c r="C554" s="4" t="s">
        <v>31</v>
      </c>
      <c r="D554" s="4" t="s">
        <v>773</v>
      </c>
      <c r="E554" s="4" t="s">
        <v>7</v>
      </c>
      <c r="F554" s="4" t="s">
        <v>32</v>
      </c>
      <c r="G554" s="4" t="s">
        <v>57</v>
      </c>
      <c r="H554" s="4" t="s">
        <v>95</v>
      </c>
      <c r="I554" s="4" t="s">
        <v>191</v>
      </c>
      <c r="J554" s="4" t="s">
        <v>820</v>
      </c>
      <c r="K554" s="4" t="s">
        <v>41</v>
      </c>
      <c r="L554" s="5">
        <v>15.8</v>
      </c>
      <c r="M554" s="5">
        <v>3484.2</v>
      </c>
      <c r="N554" s="5">
        <v>0</v>
      </c>
      <c r="O554" s="5">
        <v>3500</v>
      </c>
      <c r="P554" s="5">
        <v>5717.7</v>
      </c>
      <c r="Q554" s="5">
        <v>0</v>
      </c>
      <c r="R554" s="5">
        <v>0</v>
      </c>
      <c r="S554" s="5">
        <v>5717.7</v>
      </c>
      <c r="T554" s="5">
        <v>0</v>
      </c>
      <c r="U554" s="5">
        <v>7500</v>
      </c>
      <c r="V554" s="5">
        <v>0</v>
      </c>
      <c r="W554" s="5">
        <v>7500</v>
      </c>
      <c r="X554" s="5">
        <v>15.8</v>
      </c>
      <c r="Y554" s="5">
        <v>16701.900000000001</v>
      </c>
      <c r="Z554" s="5">
        <v>0</v>
      </c>
      <c r="AA554" s="5">
        <v>16717.7</v>
      </c>
    </row>
    <row r="555" spans="1:27" ht="13.2" x14ac:dyDescent="0.25">
      <c r="A555" s="6">
        <v>43987</v>
      </c>
      <c r="B555" s="6">
        <v>43987</v>
      </c>
      <c r="C555" s="4" t="s">
        <v>31</v>
      </c>
      <c r="D555" s="4" t="s">
        <v>821</v>
      </c>
      <c r="E555" s="4" t="s">
        <v>7</v>
      </c>
      <c r="F555" s="4" t="s">
        <v>72</v>
      </c>
      <c r="G555" s="4" t="s">
        <v>38</v>
      </c>
      <c r="H555" s="4" t="s">
        <v>39</v>
      </c>
      <c r="I555" s="4" t="s">
        <v>99</v>
      </c>
      <c r="J555" s="4" t="s">
        <v>42</v>
      </c>
      <c r="K555" s="4" t="s">
        <v>41</v>
      </c>
      <c r="L555" s="5">
        <v>120.44</v>
      </c>
      <c r="M555" s="5">
        <v>379.56</v>
      </c>
      <c r="N555" s="5">
        <v>0</v>
      </c>
      <c r="O555" s="5">
        <v>500</v>
      </c>
      <c r="P555" s="5">
        <v>1067.57</v>
      </c>
      <c r="Q555" s="5">
        <v>4932.43</v>
      </c>
      <c r="R555" s="5">
        <v>0</v>
      </c>
      <c r="S555" s="5">
        <v>6000</v>
      </c>
      <c r="T555" s="5">
        <v>1745.57</v>
      </c>
      <c r="U555" s="5">
        <v>754.43</v>
      </c>
      <c r="V555" s="5">
        <v>0</v>
      </c>
      <c r="W555" s="5">
        <v>2500</v>
      </c>
      <c r="X555" s="5">
        <v>6798.44</v>
      </c>
      <c r="Y555" s="5">
        <v>2201.56</v>
      </c>
      <c r="Z555" s="5">
        <v>0</v>
      </c>
      <c r="AA555" s="5">
        <v>9000</v>
      </c>
    </row>
    <row r="556" spans="1:27" ht="13.2" x14ac:dyDescent="0.25">
      <c r="A556" s="6">
        <v>44021</v>
      </c>
      <c r="B556" s="6">
        <v>44021</v>
      </c>
      <c r="C556" s="4" t="s">
        <v>31</v>
      </c>
      <c r="D556" s="4" t="s">
        <v>819</v>
      </c>
      <c r="E556" s="4" t="s">
        <v>7</v>
      </c>
      <c r="F556" s="4" t="s">
        <v>32</v>
      </c>
      <c r="G556" s="4" t="s">
        <v>38</v>
      </c>
      <c r="H556" s="4" t="s">
        <v>39</v>
      </c>
      <c r="I556" s="4" t="s">
        <v>48</v>
      </c>
      <c r="J556" s="4" t="s">
        <v>42</v>
      </c>
      <c r="K556" s="4" t="s">
        <v>41</v>
      </c>
      <c r="L556" s="5">
        <v>557.9</v>
      </c>
      <c r="M556" s="5">
        <v>852.1</v>
      </c>
      <c r="N556" s="5">
        <v>0</v>
      </c>
      <c r="O556" s="5">
        <v>1410</v>
      </c>
      <c r="P556" s="5">
        <v>1756</v>
      </c>
      <c r="Q556" s="5">
        <v>1444</v>
      </c>
      <c r="R556" s="5">
        <v>0</v>
      </c>
      <c r="S556" s="5">
        <v>3200</v>
      </c>
      <c r="T556" s="5">
        <v>0</v>
      </c>
      <c r="U556" s="5">
        <v>4800</v>
      </c>
      <c r="V556" s="5">
        <v>0</v>
      </c>
      <c r="W556" s="5">
        <v>4800</v>
      </c>
      <c r="X556" s="5">
        <v>2001.9</v>
      </c>
      <c r="Y556" s="5">
        <v>7408.1</v>
      </c>
      <c r="Z556" s="5">
        <v>0</v>
      </c>
      <c r="AA556" s="5">
        <v>9410</v>
      </c>
    </row>
    <row r="557" spans="1:27" ht="13.2" x14ac:dyDescent="0.25">
      <c r="A557" s="6">
        <v>43999</v>
      </c>
      <c r="B557" s="6">
        <v>43999</v>
      </c>
      <c r="C557" s="4" t="s">
        <v>31</v>
      </c>
      <c r="D557" s="4" t="s">
        <v>823</v>
      </c>
      <c r="E557" s="4" t="s">
        <v>7</v>
      </c>
      <c r="F557" s="4" t="s">
        <v>32</v>
      </c>
      <c r="G557" s="4" t="s">
        <v>38</v>
      </c>
      <c r="H557" s="4" t="s">
        <v>39</v>
      </c>
      <c r="I557" s="4" t="s">
        <v>48</v>
      </c>
      <c r="J557" s="4" t="s">
        <v>42</v>
      </c>
      <c r="K557" s="4" t="s">
        <v>41</v>
      </c>
      <c r="L557" s="5">
        <v>557.9</v>
      </c>
      <c r="M557" s="5">
        <v>652.1</v>
      </c>
      <c r="N557" s="5">
        <v>0</v>
      </c>
      <c r="O557" s="5">
        <v>1210</v>
      </c>
      <c r="P557" s="5">
        <v>8000</v>
      </c>
      <c r="Q557" s="5">
        <v>0</v>
      </c>
      <c r="R557" s="5">
        <v>0</v>
      </c>
      <c r="S557" s="5">
        <v>8000</v>
      </c>
      <c r="T557" s="5">
        <v>0</v>
      </c>
      <c r="U557" s="5">
        <v>3600</v>
      </c>
      <c r="V557" s="5">
        <v>0</v>
      </c>
      <c r="W557" s="5">
        <v>3600</v>
      </c>
      <c r="X557" s="5">
        <v>557.9</v>
      </c>
      <c r="Y557" s="5">
        <v>12252.1</v>
      </c>
      <c r="Z557" s="5">
        <v>0</v>
      </c>
      <c r="AA557" s="5">
        <v>12810</v>
      </c>
    </row>
    <row r="558" spans="1:27" ht="13.2" x14ac:dyDescent="0.25">
      <c r="A558" s="6">
        <v>44005</v>
      </c>
      <c r="B558" s="6">
        <v>44005</v>
      </c>
      <c r="C558" s="4" t="s">
        <v>31</v>
      </c>
      <c r="D558" s="4" t="s">
        <v>823</v>
      </c>
      <c r="E558" s="4" t="s">
        <v>7</v>
      </c>
      <c r="F558" s="4" t="s">
        <v>72</v>
      </c>
      <c r="G558" s="4" t="s">
        <v>57</v>
      </c>
      <c r="H558" s="4" t="s">
        <v>58</v>
      </c>
      <c r="I558" s="4" t="s">
        <v>350</v>
      </c>
      <c r="J558" s="4" t="s">
        <v>448</v>
      </c>
      <c r="K558" s="4" t="s">
        <v>36</v>
      </c>
      <c r="L558" s="5">
        <v>4502.43</v>
      </c>
      <c r="M558" s="5">
        <v>505.47</v>
      </c>
      <c r="N558" s="5">
        <v>0</v>
      </c>
      <c r="O558" s="5">
        <v>5007.8999999999996</v>
      </c>
      <c r="P558" s="5">
        <v>1.1599999999999999</v>
      </c>
      <c r="Q558" s="5">
        <v>3522.84</v>
      </c>
      <c r="R558" s="5">
        <v>0</v>
      </c>
      <c r="S558" s="5">
        <v>3524</v>
      </c>
      <c r="T558" s="5">
        <v>2195.66</v>
      </c>
      <c r="U558" s="5">
        <v>3004.34</v>
      </c>
      <c r="V558" s="5">
        <v>0</v>
      </c>
      <c r="W558" s="5">
        <v>5200</v>
      </c>
      <c r="X558" s="5">
        <v>10220.93</v>
      </c>
      <c r="Y558" s="5">
        <v>3510.97</v>
      </c>
      <c r="Z558" s="5">
        <v>0</v>
      </c>
      <c r="AA558" s="5">
        <v>13731.9</v>
      </c>
    </row>
    <row r="559" spans="1:27" ht="13.2" x14ac:dyDescent="0.25">
      <c r="A559" s="6">
        <v>44030</v>
      </c>
      <c r="B559" s="6">
        <v>44030</v>
      </c>
      <c r="C559" s="4" t="s">
        <v>31</v>
      </c>
      <c r="D559" s="4" t="s">
        <v>824</v>
      </c>
      <c r="E559" s="4" t="s">
        <v>7</v>
      </c>
      <c r="F559" s="4" t="s">
        <v>32</v>
      </c>
      <c r="G559" s="4" t="s">
        <v>38</v>
      </c>
      <c r="H559" s="4" t="s">
        <v>39</v>
      </c>
      <c r="I559" s="4" t="s">
        <v>50</v>
      </c>
      <c r="J559" s="4" t="s">
        <v>730</v>
      </c>
      <c r="K559" s="4" t="s">
        <v>41</v>
      </c>
      <c r="L559" s="5">
        <v>7895.53</v>
      </c>
      <c r="M559" s="5">
        <v>13000</v>
      </c>
      <c r="N559" s="5">
        <v>0</v>
      </c>
      <c r="O559" s="5">
        <v>20895.53</v>
      </c>
      <c r="P559" s="5">
        <v>1103.98</v>
      </c>
      <c r="Q559" s="5">
        <v>30336.32</v>
      </c>
      <c r="R559" s="5">
        <v>0</v>
      </c>
      <c r="S559" s="5">
        <v>31440.3</v>
      </c>
      <c r="T559" s="5">
        <v>2903.84</v>
      </c>
      <c r="U559" s="5">
        <v>7096.16</v>
      </c>
      <c r="V559" s="5">
        <v>0</v>
      </c>
      <c r="W559" s="5">
        <v>10000</v>
      </c>
      <c r="X559" s="5">
        <v>41135.69</v>
      </c>
      <c r="Y559" s="5">
        <v>21200.14</v>
      </c>
      <c r="Z559" s="5">
        <v>0</v>
      </c>
      <c r="AA559" s="5">
        <v>62335.83</v>
      </c>
    </row>
    <row r="560" spans="1:27" ht="13.2" x14ac:dyDescent="0.25">
      <c r="A560" s="6">
        <v>44024</v>
      </c>
      <c r="B560" s="6">
        <v>44024</v>
      </c>
      <c r="C560" s="4" t="s">
        <v>31</v>
      </c>
      <c r="D560" s="4" t="s">
        <v>822</v>
      </c>
      <c r="E560" s="4" t="s">
        <v>7</v>
      </c>
      <c r="F560" s="4" t="s">
        <v>32</v>
      </c>
      <c r="G560" s="4" t="s">
        <v>38</v>
      </c>
      <c r="H560" s="4" t="s">
        <v>39</v>
      </c>
      <c r="I560" s="4" t="s">
        <v>40</v>
      </c>
      <c r="J560" s="4" t="s">
        <v>730</v>
      </c>
      <c r="K560" s="4" t="s">
        <v>41</v>
      </c>
      <c r="L560" s="5">
        <v>5649.95</v>
      </c>
      <c r="M560" s="5">
        <v>2350.0500000000002</v>
      </c>
      <c r="N560" s="5">
        <v>0</v>
      </c>
      <c r="O560" s="5">
        <v>8000</v>
      </c>
      <c r="P560" s="5">
        <v>4992.55</v>
      </c>
      <c r="Q560" s="5">
        <v>9429.67</v>
      </c>
      <c r="R560" s="5">
        <v>0</v>
      </c>
      <c r="S560" s="5">
        <v>14422.22</v>
      </c>
      <c r="T560" s="5">
        <v>926.22</v>
      </c>
      <c r="U560" s="5">
        <v>5073.78</v>
      </c>
      <c r="V560" s="5">
        <v>0</v>
      </c>
      <c r="W560" s="5">
        <v>6000</v>
      </c>
      <c r="X560" s="5">
        <v>16005.84</v>
      </c>
      <c r="Y560" s="5">
        <v>12416.38</v>
      </c>
      <c r="Z560" s="5">
        <v>0</v>
      </c>
      <c r="AA560" s="5">
        <v>28422.22</v>
      </c>
    </row>
    <row r="561" spans="1:27" ht="13.2" x14ac:dyDescent="0.25">
      <c r="A561" s="6">
        <v>44045</v>
      </c>
      <c r="B561" s="6">
        <v>44045</v>
      </c>
      <c r="C561" s="4" t="s">
        <v>31</v>
      </c>
      <c r="D561" s="4" t="s">
        <v>815</v>
      </c>
      <c r="E561" s="4" t="s">
        <v>7</v>
      </c>
      <c r="F561" s="4" t="s">
        <v>32</v>
      </c>
      <c r="G561" s="4" t="s">
        <v>38</v>
      </c>
      <c r="H561" s="4" t="s">
        <v>39</v>
      </c>
      <c r="I561" s="4" t="s">
        <v>50</v>
      </c>
      <c r="J561" s="4" t="s">
        <v>42</v>
      </c>
      <c r="K561" s="4" t="s">
        <v>41</v>
      </c>
      <c r="L561" s="5">
        <v>7640.19</v>
      </c>
      <c r="M561" s="5">
        <v>1869.81</v>
      </c>
      <c r="N561" s="5">
        <v>0</v>
      </c>
      <c r="O561" s="5">
        <v>9510</v>
      </c>
      <c r="P561" s="5">
        <v>1606.17</v>
      </c>
      <c r="Q561" s="5">
        <v>9577.0300000000007</v>
      </c>
      <c r="R561" s="5">
        <v>0</v>
      </c>
      <c r="S561" s="5">
        <v>11183.2</v>
      </c>
      <c r="T561" s="5">
        <v>5647.11</v>
      </c>
      <c r="U561" s="5">
        <v>7852.89</v>
      </c>
      <c r="V561" s="5">
        <v>0</v>
      </c>
      <c r="W561" s="5">
        <v>13500</v>
      </c>
      <c r="X561" s="5">
        <v>22864.33</v>
      </c>
      <c r="Y561" s="5">
        <v>11328.87</v>
      </c>
      <c r="Z561" s="5">
        <v>0</v>
      </c>
      <c r="AA561" s="5">
        <v>34193.199999999997</v>
      </c>
    </row>
    <row r="562" spans="1:27" ht="13.2" x14ac:dyDescent="0.25">
      <c r="A562" s="6">
        <v>44125</v>
      </c>
      <c r="B562" s="6">
        <v>44125</v>
      </c>
      <c r="C562" s="4" t="s">
        <v>31</v>
      </c>
      <c r="D562" s="4" t="s">
        <v>815</v>
      </c>
      <c r="E562" s="4" t="s">
        <v>7</v>
      </c>
      <c r="F562" s="4" t="s">
        <v>72</v>
      </c>
      <c r="G562" s="4" t="s">
        <v>38</v>
      </c>
      <c r="H562" s="4" t="s">
        <v>39</v>
      </c>
      <c r="I562" s="4" t="s">
        <v>99</v>
      </c>
      <c r="J562" s="4" t="s">
        <v>42</v>
      </c>
      <c r="K562" s="4" t="s">
        <v>41</v>
      </c>
      <c r="L562" s="5">
        <v>3530.92</v>
      </c>
      <c r="M562" s="5">
        <v>1171.98</v>
      </c>
      <c r="N562" s="5">
        <v>0</v>
      </c>
      <c r="O562" s="5">
        <v>4702.8999999999996</v>
      </c>
      <c r="P562" s="5">
        <v>12624</v>
      </c>
      <c r="Q562" s="5">
        <v>13088</v>
      </c>
      <c r="R562" s="5">
        <v>0</v>
      </c>
      <c r="S562" s="5">
        <v>25712</v>
      </c>
      <c r="T562" s="5">
        <v>1131.53</v>
      </c>
      <c r="U562" s="5">
        <v>3868.47</v>
      </c>
      <c r="V562" s="5">
        <v>0</v>
      </c>
      <c r="W562" s="5">
        <v>5000</v>
      </c>
      <c r="X562" s="5">
        <v>17750.45</v>
      </c>
      <c r="Y562" s="5">
        <v>17664.45</v>
      </c>
      <c r="Z562" s="5">
        <v>0</v>
      </c>
      <c r="AA562" s="5">
        <v>35414.9</v>
      </c>
    </row>
    <row r="563" spans="1:27" ht="13.2" x14ac:dyDescent="0.25">
      <c r="A563" s="6">
        <v>44069</v>
      </c>
      <c r="B563" s="6">
        <v>44069</v>
      </c>
      <c r="C563" s="4" t="s">
        <v>31</v>
      </c>
      <c r="D563" s="4" t="s">
        <v>828</v>
      </c>
      <c r="E563" s="4" t="s">
        <v>7</v>
      </c>
      <c r="F563" s="4" t="s">
        <v>32</v>
      </c>
      <c r="G563" s="4" t="s">
        <v>73</v>
      </c>
      <c r="H563" s="4" t="s">
        <v>87</v>
      </c>
      <c r="I563" s="4" t="s">
        <v>393</v>
      </c>
      <c r="J563" s="4" t="s">
        <v>71</v>
      </c>
      <c r="K563" s="4" t="s">
        <v>36</v>
      </c>
      <c r="L563" s="5">
        <v>1742.43</v>
      </c>
      <c r="M563" s="5">
        <v>4267.57</v>
      </c>
      <c r="N563" s="5">
        <v>0</v>
      </c>
      <c r="O563" s="5">
        <v>6010</v>
      </c>
      <c r="P563" s="5">
        <v>5141.3999999999996</v>
      </c>
      <c r="Q563" s="5">
        <v>24858.6</v>
      </c>
      <c r="R563" s="5">
        <v>0</v>
      </c>
      <c r="S563" s="5">
        <v>30000</v>
      </c>
      <c r="T563" s="5">
        <v>4107.53</v>
      </c>
      <c r="U563" s="5">
        <v>6292.47</v>
      </c>
      <c r="V563" s="5">
        <v>0</v>
      </c>
      <c r="W563" s="5">
        <v>10400</v>
      </c>
      <c r="X563" s="5">
        <v>30708.560000000001</v>
      </c>
      <c r="Y563" s="5">
        <v>15701.44</v>
      </c>
      <c r="Z563" s="5">
        <v>0</v>
      </c>
      <c r="AA563" s="5">
        <v>46410</v>
      </c>
    </row>
    <row r="564" spans="1:27" ht="13.2" x14ac:dyDescent="0.25">
      <c r="A564" s="6">
        <v>44073</v>
      </c>
      <c r="B564" s="6">
        <v>44073</v>
      </c>
      <c r="C564" s="4" t="s">
        <v>31</v>
      </c>
      <c r="D564" s="4" t="s">
        <v>830</v>
      </c>
      <c r="E564" s="4" t="s">
        <v>7</v>
      </c>
      <c r="F564" s="4" t="s">
        <v>32</v>
      </c>
      <c r="G564" s="4" t="s">
        <v>38</v>
      </c>
      <c r="H564" s="4" t="s">
        <v>39</v>
      </c>
      <c r="I564" s="4" t="s">
        <v>50</v>
      </c>
      <c r="J564" s="4" t="s">
        <v>42</v>
      </c>
      <c r="K564" s="4" t="s">
        <v>41</v>
      </c>
      <c r="L564" s="5">
        <v>2238.79</v>
      </c>
      <c r="M564" s="5">
        <v>1261.21</v>
      </c>
      <c r="N564" s="5">
        <v>0</v>
      </c>
      <c r="O564" s="5">
        <v>3500</v>
      </c>
      <c r="P564" s="5">
        <v>745.6</v>
      </c>
      <c r="Q564" s="5">
        <v>6589.88</v>
      </c>
      <c r="R564" s="5">
        <v>0</v>
      </c>
      <c r="S564" s="5">
        <v>7335.48</v>
      </c>
      <c r="T564" s="5">
        <v>6194.31</v>
      </c>
      <c r="U564" s="5">
        <v>6305.69</v>
      </c>
      <c r="V564" s="5">
        <v>0</v>
      </c>
      <c r="W564" s="5">
        <v>12500</v>
      </c>
      <c r="X564" s="5">
        <v>15022.98</v>
      </c>
      <c r="Y564" s="5">
        <v>8312.5</v>
      </c>
      <c r="Z564" s="5">
        <v>0</v>
      </c>
      <c r="AA564" s="5">
        <v>23335.48</v>
      </c>
    </row>
    <row r="565" spans="1:27" ht="13.2" x14ac:dyDescent="0.25">
      <c r="A565" s="6">
        <v>44112</v>
      </c>
      <c r="B565" s="6">
        <v>44112</v>
      </c>
      <c r="C565" s="4" t="s">
        <v>31</v>
      </c>
      <c r="D565" s="4" t="s">
        <v>832</v>
      </c>
      <c r="E565" s="4" t="s">
        <v>7</v>
      </c>
      <c r="F565" s="4" t="s">
        <v>32</v>
      </c>
      <c r="G565" s="4" t="s">
        <v>73</v>
      </c>
      <c r="H565" s="4" t="s">
        <v>87</v>
      </c>
      <c r="I565" s="4" t="s">
        <v>471</v>
      </c>
      <c r="J565" s="4" t="s">
        <v>833</v>
      </c>
      <c r="K565" s="4" t="s">
        <v>36</v>
      </c>
      <c r="L565" s="5">
        <v>65.34</v>
      </c>
      <c r="M565" s="5">
        <v>942.56</v>
      </c>
      <c r="N565" s="5">
        <v>0</v>
      </c>
      <c r="O565" s="5">
        <v>1007.9</v>
      </c>
      <c r="P565" s="5">
        <v>900.92</v>
      </c>
      <c r="Q565" s="5">
        <v>5419.9</v>
      </c>
      <c r="R565" s="5">
        <v>0</v>
      </c>
      <c r="S565" s="5">
        <v>6320.82</v>
      </c>
      <c r="T565" s="5">
        <v>364.36</v>
      </c>
      <c r="U565" s="5">
        <v>7635.64</v>
      </c>
      <c r="V565" s="5">
        <v>0</v>
      </c>
      <c r="W565" s="5">
        <v>8000</v>
      </c>
      <c r="X565" s="5">
        <v>5849.6</v>
      </c>
      <c r="Y565" s="5">
        <v>9479.1200000000008</v>
      </c>
      <c r="Z565" s="5">
        <v>0</v>
      </c>
      <c r="AA565" s="5">
        <v>15328.72</v>
      </c>
    </row>
    <row r="566" spans="1:27" ht="13.2" x14ac:dyDescent="0.25">
      <c r="A566" s="6">
        <v>44161</v>
      </c>
      <c r="B566" s="6">
        <v>44161</v>
      </c>
      <c r="C566" s="4" t="s">
        <v>31</v>
      </c>
      <c r="D566" s="4" t="s">
        <v>741</v>
      </c>
      <c r="E566" s="4" t="s">
        <v>7</v>
      </c>
      <c r="F566" s="4" t="s">
        <v>32</v>
      </c>
      <c r="G566" s="4" t="s">
        <v>60</v>
      </c>
      <c r="H566" s="4" t="s">
        <v>61</v>
      </c>
      <c r="I566" s="4" t="s">
        <v>215</v>
      </c>
      <c r="J566" s="4" t="s">
        <v>63</v>
      </c>
      <c r="K566" s="4" t="s">
        <v>36</v>
      </c>
      <c r="L566" s="5">
        <v>1400.9</v>
      </c>
      <c r="M566" s="5">
        <v>1099.0999999999999</v>
      </c>
      <c r="N566" s="5">
        <v>0</v>
      </c>
      <c r="O566" s="5">
        <v>2500</v>
      </c>
      <c r="P566" s="5">
        <v>1114.78</v>
      </c>
      <c r="Q566" s="5">
        <v>11150.08</v>
      </c>
      <c r="R566" s="5">
        <v>0</v>
      </c>
      <c r="S566" s="5">
        <v>12264.86</v>
      </c>
      <c r="T566" s="5">
        <v>1926.53</v>
      </c>
      <c r="U566" s="5">
        <v>3073.47</v>
      </c>
      <c r="V566" s="5">
        <v>0</v>
      </c>
      <c r="W566" s="5">
        <v>5000</v>
      </c>
      <c r="X566" s="5">
        <v>14477.51</v>
      </c>
      <c r="Y566" s="5">
        <v>5287.35</v>
      </c>
      <c r="Z566" s="5">
        <v>0</v>
      </c>
      <c r="AA566" s="5">
        <v>19764.86</v>
      </c>
    </row>
    <row r="567" spans="1:27" ht="13.2" x14ac:dyDescent="0.25">
      <c r="A567" s="6">
        <v>44234</v>
      </c>
      <c r="B567" s="6">
        <v>44234</v>
      </c>
      <c r="C567" s="4" t="s">
        <v>31</v>
      </c>
      <c r="D567" s="4" t="s">
        <v>811</v>
      </c>
      <c r="E567" s="4" t="s">
        <v>7</v>
      </c>
      <c r="F567" s="4" t="s">
        <v>43</v>
      </c>
      <c r="G567" s="4" t="s">
        <v>38</v>
      </c>
      <c r="H567" s="4" t="s">
        <v>39</v>
      </c>
      <c r="I567" s="4" t="s">
        <v>144</v>
      </c>
      <c r="J567" s="4" t="s">
        <v>42</v>
      </c>
      <c r="K567" s="4" t="s">
        <v>41</v>
      </c>
      <c r="L567" s="5">
        <v>1578.52</v>
      </c>
      <c r="M567" s="5">
        <v>1921.48</v>
      </c>
      <c r="N567" s="5">
        <v>0</v>
      </c>
      <c r="O567" s="5">
        <v>3500</v>
      </c>
      <c r="P567" s="5">
        <v>4000</v>
      </c>
      <c r="Q567" s="5">
        <v>0</v>
      </c>
      <c r="R567" s="5">
        <v>0</v>
      </c>
      <c r="S567" s="5">
        <v>4000</v>
      </c>
      <c r="T567" s="5">
        <v>0</v>
      </c>
      <c r="U567" s="5">
        <v>500</v>
      </c>
      <c r="V567" s="5">
        <v>0</v>
      </c>
      <c r="W567" s="5">
        <v>500</v>
      </c>
      <c r="X567" s="5">
        <v>1578.52</v>
      </c>
      <c r="Y567" s="5">
        <v>6421.48</v>
      </c>
      <c r="Z567" s="5">
        <v>0</v>
      </c>
      <c r="AA567" s="5">
        <v>8000</v>
      </c>
    </row>
    <row r="568" spans="1:27" ht="13.2" x14ac:dyDescent="0.25">
      <c r="A568" s="6">
        <v>44278</v>
      </c>
      <c r="B568" s="6">
        <v>44278</v>
      </c>
      <c r="C568" s="4" t="s">
        <v>31</v>
      </c>
      <c r="D568" s="4" t="s">
        <v>837</v>
      </c>
      <c r="E568" s="4" t="s">
        <v>7</v>
      </c>
      <c r="F568" s="4" t="s">
        <v>43</v>
      </c>
      <c r="G568" s="4" t="s">
        <v>60</v>
      </c>
      <c r="H568" s="4" t="s">
        <v>839</v>
      </c>
      <c r="I568" s="4" t="s">
        <v>840</v>
      </c>
      <c r="J568" s="4" t="s">
        <v>841</v>
      </c>
      <c r="K568" s="4" t="s">
        <v>36</v>
      </c>
      <c r="L568" s="5">
        <v>7.9</v>
      </c>
      <c r="M568" s="5">
        <v>492.1</v>
      </c>
      <c r="N568" s="5">
        <v>0</v>
      </c>
      <c r="O568" s="5">
        <v>500</v>
      </c>
      <c r="P568" s="5">
        <v>4000</v>
      </c>
      <c r="Q568" s="5">
        <v>0</v>
      </c>
      <c r="R568" s="5">
        <v>0</v>
      </c>
      <c r="S568" s="5">
        <v>4000</v>
      </c>
      <c r="T568" s="5">
        <v>0</v>
      </c>
      <c r="U568" s="5">
        <v>500</v>
      </c>
      <c r="V568" s="5">
        <v>0</v>
      </c>
      <c r="W568" s="5">
        <v>500</v>
      </c>
      <c r="X568" s="5">
        <v>7.9</v>
      </c>
      <c r="Y568" s="5">
        <v>4992.1000000000004</v>
      </c>
      <c r="Z568" s="5">
        <v>0</v>
      </c>
      <c r="AA568" s="5">
        <v>5000</v>
      </c>
    </row>
    <row r="569" spans="1:27" ht="13.2" x14ac:dyDescent="0.25">
      <c r="A569" s="6">
        <v>44267</v>
      </c>
      <c r="B569" s="6">
        <v>44267</v>
      </c>
      <c r="C569" s="4" t="s">
        <v>31</v>
      </c>
      <c r="D569" s="4" t="s">
        <v>755</v>
      </c>
      <c r="E569" s="4" t="s">
        <v>7</v>
      </c>
      <c r="F569" s="4" t="s">
        <v>43</v>
      </c>
      <c r="G569" s="4" t="s">
        <v>38</v>
      </c>
      <c r="H569" s="4" t="s">
        <v>39</v>
      </c>
      <c r="I569" s="4" t="s">
        <v>238</v>
      </c>
      <c r="J569" s="4" t="s">
        <v>730</v>
      </c>
      <c r="K569" s="4" t="s">
        <v>41</v>
      </c>
      <c r="L569" s="5">
        <v>497.6</v>
      </c>
      <c r="M569" s="5">
        <v>2502.4</v>
      </c>
      <c r="N569" s="5">
        <v>0</v>
      </c>
      <c r="O569" s="5">
        <v>3000</v>
      </c>
      <c r="P569" s="5">
        <v>342.95</v>
      </c>
      <c r="Q569" s="5">
        <v>3657.05</v>
      </c>
      <c r="R569" s="5">
        <v>0</v>
      </c>
      <c r="S569" s="5">
        <v>4000</v>
      </c>
      <c r="T569" s="5">
        <v>1775</v>
      </c>
      <c r="U569" s="5">
        <v>4725</v>
      </c>
      <c r="V569" s="5">
        <v>0</v>
      </c>
      <c r="W569" s="5">
        <v>6500</v>
      </c>
      <c r="X569" s="5">
        <v>5929.65</v>
      </c>
      <c r="Y569" s="5">
        <v>7570.35</v>
      </c>
      <c r="Z569" s="5">
        <v>0</v>
      </c>
      <c r="AA569" s="5">
        <v>13500</v>
      </c>
    </row>
    <row r="570" spans="1:27" ht="13.2" x14ac:dyDescent="0.25">
      <c r="A570" s="6">
        <v>44283</v>
      </c>
      <c r="B570" s="6">
        <v>44283</v>
      </c>
      <c r="C570" s="4" t="s">
        <v>31</v>
      </c>
      <c r="D570" s="4" t="s">
        <v>358</v>
      </c>
      <c r="E570" s="4" t="s">
        <v>7</v>
      </c>
      <c r="F570" s="4" t="s">
        <v>72</v>
      </c>
      <c r="G570" s="4" t="s">
        <v>73</v>
      </c>
      <c r="H570" s="4" t="s">
        <v>87</v>
      </c>
      <c r="I570" s="4" t="s">
        <v>88</v>
      </c>
      <c r="J570" s="4" t="s">
        <v>71</v>
      </c>
      <c r="K570" s="4" t="s">
        <v>36</v>
      </c>
      <c r="L570" s="5">
        <v>1334.02</v>
      </c>
      <c r="M570" s="5">
        <v>165.98</v>
      </c>
      <c r="N570" s="5">
        <v>0</v>
      </c>
      <c r="O570" s="5">
        <v>1500</v>
      </c>
      <c r="P570" s="5">
        <v>10000</v>
      </c>
      <c r="Q570" s="5">
        <v>0</v>
      </c>
      <c r="R570" s="5">
        <v>0</v>
      </c>
      <c r="S570" s="5">
        <v>10000</v>
      </c>
      <c r="T570" s="5">
        <v>1475.42</v>
      </c>
      <c r="U570" s="5">
        <v>2024.58</v>
      </c>
      <c r="V570" s="5">
        <v>0</v>
      </c>
      <c r="W570" s="5">
        <v>3500</v>
      </c>
      <c r="X570" s="5">
        <v>2809.44</v>
      </c>
      <c r="Y570" s="5">
        <v>12190.56</v>
      </c>
      <c r="Z570" s="5">
        <v>0</v>
      </c>
      <c r="AA570" s="5">
        <v>15000</v>
      </c>
    </row>
    <row r="571" spans="1:27" ht="13.2" x14ac:dyDescent="0.25">
      <c r="A571" s="6">
        <v>44299</v>
      </c>
      <c r="B571" s="6">
        <v>44299</v>
      </c>
      <c r="C571" s="4" t="s">
        <v>31</v>
      </c>
      <c r="D571" s="4" t="s">
        <v>492</v>
      </c>
      <c r="E571" s="4" t="s">
        <v>7</v>
      </c>
      <c r="F571" s="4" t="s">
        <v>32</v>
      </c>
      <c r="G571" s="4" t="s">
        <v>38</v>
      </c>
      <c r="H571" s="4" t="s">
        <v>39</v>
      </c>
      <c r="I571" s="4" t="s">
        <v>50</v>
      </c>
      <c r="J571" s="4" t="s">
        <v>42</v>
      </c>
      <c r="K571" s="4" t="s">
        <v>41</v>
      </c>
      <c r="L571" s="5">
        <v>3261.05</v>
      </c>
      <c r="M571" s="5">
        <v>2738.95</v>
      </c>
      <c r="N571" s="5">
        <v>0</v>
      </c>
      <c r="O571" s="5">
        <v>6000</v>
      </c>
      <c r="P571" s="5">
        <v>9922.64</v>
      </c>
      <c r="Q571" s="5">
        <v>14477.36</v>
      </c>
      <c r="R571" s="5">
        <v>0</v>
      </c>
      <c r="S571" s="5">
        <v>24400</v>
      </c>
      <c r="T571" s="5">
        <v>8785.2900000000009</v>
      </c>
      <c r="U571" s="5">
        <v>18014.71</v>
      </c>
      <c r="V571" s="5">
        <v>0</v>
      </c>
      <c r="W571" s="5">
        <v>26800</v>
      </c>
      <c r="X571" s="5">
        <v>26523.7</v>
      </c>
      <c r="Y571" s="5">
        <v>30676.3</v>
      </c>
      <c r="Z571" s="5">
        <v>0</v>
      </c>
      <c r="AA571" s="5">
        <v>57200</v>
      </c>
    </row>
    <row r="572" spans="1:27" ht="13.2" x14ac:dyDescent="0.25">
      <c r="A572" s="6">
        <v>44324</v>
      </c>
      <c r="B572" s="6">
        <v>44324</v>
      </c>
      <c r="C572" s="4" t="s">
        <v>31</v>
      </c>
      <c r="D572" s="4" t="s">
        <v>575</v>
      </c>
      <c r="E572" s="4" t="s">
        <v>7</v>
      </c>
      <c r="F572" s="4" t="s">
        <v>32</v>
      </c>
      <c r="G572" s="4" t="s">
        <v>60</v>
      </c>
      <c r="H572" s="4" t="s">
        <v>61</v>
      </c>
      <c r="I572" s="4" t="s">
        <v>215</v>
      </c>
      <c r="J572" s="4" t="s">
        <v>63</v>
      </c>
      <c r="K572" s="4" t="s">
        <v>36</v>
      </c>
      <c r="L572" s="5">
        <v>409.01</v>
      </c>
      <c r="M572" s="5">
        <v>3590.99</v>
      </c>
      <c r="N572" s="5">
        <v>0</v>
      </c>
      <c r="O572" s="5">
        <v>4000</v>
      </c>
      <c r="P572" s="5">
        <v>6328.58</v>
      </c>
      <c r="Q572" s="5">
        <v>9671.42</v>
      </c>
      <c r="R572" s="5">
        <v>0</v>
      </c>
      <c r="S572" s="5">
        <v>16000</v>
      </c>
      <c r="T572" s="5">
        <v>162.34</v>
      </c>
      <c r="U572" s="5">
        <v>4637.66</v>
      </c>
      <c r="V572" s="5">
        <v>0</v>
      </c>
      <c r="W572" s="5">
        <v>4800</v>
      </c>
      <c r="X572" s="5">
        <v>10242.77</v>
      </c>
      <c r="Y572" s="5">
        <v>14557.23</v>
      </c>
      <c r="Z572" s="5">
        <v>0</v>
      </c>
      <c r="AA572" s="5">
        <v>24800</v>
      </c>
    </row>
    <row r="573" spans="1:27" ht="13.2" x14ac:dyDescent="0.25">
      <c r="A573" s="6">
        <v>44340</v>
      </c>
      <c r="B573" s="6">
        <v>44340</v>
      </c>
      <c r="C573" s="4" t="s">
        <v>105</v>
      </c>
      <c r="D573" s="4" t="s">
        <v>845</v>
      </c>
      <c r="E573" s="4" t="s">
        <v>7</v>
      </c>
      <c r="F573" s="4" t="s">
        <v>32</v>
      </c>
      <c r="G573" s="4" t="s">
        <v>73</v>
      </c>
      <c r="H573" s="4" t="s">
        <v>87</v>
      </c>
      <c r="I573" s="4" t="s">
        <v>393</v>
      </c>
      <c r="J573" s="4" t="s">
        <v>89</v>
      </c>
      <c r="K573" s="4" t="s">
        <v>36</v>
      </c>
      <c r="L573" s="5">
        <v>0</v>
      </c>
      <c r="M573" s="5">
        <v>500</v>
      </c>
      <c r="N573" s="5">
        <v>0</v>
      </c>
      <c r="O573" s="5">
        <v>500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1500</v>
      </c>
      <c r="V573" s="5">
        <v>0</v>
      </c>
      <c r="W573" s="5">
        <v>1500</v>
      </c>
      <c r="X573" s="5">
        <v>0</v>
      </c>
      <c r="Y573" s="5">
        <v>2000</v>
      </c>
      <c r="Z573" s="5">
        <v>0</v>
      </c>
      <c r="AA573" s="5">
        <v>2000</v>
      </c>
    </row>
    <row r="574" spans="1:27" ht="13.2" x14ac:dyDescent="0.25">
      <c r="A574" s="6">
        <v>44388</v>
      </c>
      <c r="B574" s="6">
        <v>44388</v>
      </c>
      <c r="C574" s="4" t="s">
        <v>31</v>
      </c>
      <c r="D574" s="4" t="s">
        <v>843</v>
      </c>
      <c r="E574" s="4" t="s">
        <v>7</v>
      </c>
      <c r="F574" s="4" t="s">
        <v>72</v>
      </c>
      <c r="G574" s="4" t="s">
        <v>38</v>
      </c>
      <c r="H574" s="4" t="s">
        <v>39</v>
      </c>
      <c r="I574" s="4" t="s">
        <v>155</v>
      </c>
      <c r="J574" s="4" t="s">
        <v>75</v>
      </c>
      <c r="K574" s="4" t="s">
        <v>41</v>
      </c>
      <c r="L574" s="5">
        <v>32.65</v>
      </c>
      <c r="M574" s="5">
        <v>1967.35</v>
      </c>
      <c r="N574" s="5">
        <v>0</v>
      </c>
      <c r="O574" s="5">
        <v>2000</v>
      </c>
      <c r="P574" s="5">
        <v>6562.86</v>
      </c>
      <c r="Q574" s="5">
        <v>937.14</v>
      </c>
      <c r="R574" s="5">
        <v>0</v>
      </c>
      <c r="S574" s="5">
        <v>7500</v>
      </c>
      <c r="T574" s="5">
        <v>438.14</v>
      </c>
      <c r="U574" s="5">
        <v>2561.86</v>
      </c>
      <c r="V574" s="5">
        <v>0</v>
      </c>
      <c r="W574" s="5">
        <v>3000</v>
      </c>
      <c r="X574" s="5">
        <v>1407.93</v>
      </c>
      <c r="Y574" s="5">
        <v>11092.07</v>
      </c>
      <c r="Z574" s="5">
        <v>0</v>
      </c>
      <c r="AA574" s="5">
        <v>12500</v>
      </c>
    </row>
    <row r="575" spans="1:27" ht="13.2" x14ac:dyDescent="0.25">
      <c r="A575" s="6">
        <v>44410</v>
      </c>
      <c r="B575" s="6">
        <v>44410</v>
      </c>
      <c r="C575" s="4" t="s">
        <v>31</v>
      </c>
      <c r="D575" s="4" t="s">
        <v>686</v>
      </c>
      <c r="E575" s="4" t="s">
        <v>7</v>
      </c>
      <c r="F575" s="4" t="s">
        <v>72</v>
      </c>
      <c r="G575" s="4" t="s">
        <v>38</v>
      </c>
      <c r="H575" s="4" t="s">
        <v>39</v>
      </c>
      <c r="I575" s="4" t="s">
        <v>101</v>
      </c>
      <c r="J575" s="4" t="s">
        <v>42</v>
      </c>
      <c r="K575" s="4" t="s">
        <v>41</v>
      </c>
      <c r="L575" s="5">
        <v>479.9</v>
      </c>
      <c r="M575" s="5">
        <v>470.1</v>
      </c>
      <c r="N575" s="5">
        <v>0</v>
      </c>
      <c r="O575" s="5">
        <v>950</v>
      </c>
      <c r="P575" s="5">
        <v>592.29</v>
      </c>
      <c r="Q575" s="5">
        <v>11707.71</v>
      </c>
      <c r="R575" s="5">
        <v>0</v>
      </c>
      <c r="S575" s="5">
        <v>12300</v>
      </c>
      <c r="T575" s="5">
        <v>0</v>
      </c>
      <c r="U575" s="5">
        <v>1750</v>
      </c>
      <c r="V575" s="5">
        <v>0</v>
      </c>
      <c r="W575" s="5">
        <v>1750</v>
      </c>
      <c r="X575" s="5">
        <v>12187.61</v>
      </c>
      <c r="Y575" s="5">
        <v>2812.39</v>
      </c>
      <c r="Z575" s="5">
        <v>0</v>
      </c>
      <c r="AA575" s="5">
        <v>15000</v>
      </c>
    </row>
    <row r="576" spans="1:27" ht="13.8" thickBot="1" x14ac:dyDescent="0.3">
      <c r="A576" s="7">
        <v>44628</v>
      </c>
      <c r="B576" s="7">
        <v>44628</v>
      </c>
      <c r="C576" s="4" t="s">
        <v>105</v>
      </c>
      <c r="D576" s="4" t="s">
        <v>864</v>
      </c>
      <c r="E576" s="4" t="s">
        <v>7</v>
      </c>
      <c r="F576" s="4" t="s">
        <v>32</v>
      </c>
      <c r="G576" s="4" t="s">
        <v>73</v>
      </c>
      <c r="H576" s="4" t="s">
        <v>87</v>
      </c>
      <c r="I576" s="4" t="s">
        <v>471</v>
      </c>
      <c r="J576" s="4" t="s">
        <v>833</v>
      </c>
      <c r="K576" s="4" t="s">
        <v>36</v>
      </c>
      <c r="L576" s="8">
        <v>0</v>
      </c>
      <c r="M576" s="8">
        <v>500</v>
      </c>
      <c r="N576" s="8">
        <v>0</v>
      </c>
      <c r="O576" s="8">
        <v>500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1500</v>
      </c>
      <c r="V576" s="8">
        <v>0</v>
      </c>
      <c r="W576" s="8">
        <v>1500</v>
      </c>
      <c r="X576" s="8">
        <v>0</v>
      </c>
      <c r="Y576" s="8">
        <v>2000</v>
      </c>
      <c r="Z576" s="8">
        <v>0</v>
      </c>
      <c r="AA576" s="8">
        <v>2000</v>
      </c>
    </row>
    <row r="577" spans="1:27" ht="13.8" thickTop="1" x14ac:dyDescent="0.25">
      <c r="A577" s="4">
        <f>SUM(IF(FREQUENCY(A12:A576,A12:A576),1))</f>
        <v>558</v>
      </c>
      <c r="B577" s="4">
        <f>COUNTA(B12:B576)</f>
        <v>565</v>
      </c>
      <c r="L577" s="5">
        <f>SUM(L12:L576)</f>
        <v>8476013.2400000002</v>
      </c>
      <c r="M577" s="5">
        <f t="shared" ref="M577:AA577" si="0">SUM(M12:M576)</f>
        <v>2447769.0300000035</v>
      </c>
      <c r="N577" s="5">
        <f t="shared" si="0"/>
        <v>0</v>
      </c>
      <c r="O577" s="5">
        <f t="shared" si="0"/>
        <v>10923782.270000003</v>
      </c>
      <c r="P577" s="5">
        <f t="shared" si="0"/>
        <v>31477064.759999994</v>
      </c>
      <c r="Q577" s="5">
        <f t="shared" si="0"/>
        <v>60708372.810000032</v>
      </c>
      <c r="R577" s="5">
        <f t="shared" si="0"/>
        <v>1299503.4400000002</v>
      </c>
      <c r="S577" s="5">
        <f t="shared" si="0"/>
        <v>90885934.129999951</v>
      </c>
      <c r="T577" s="5">
        <f t="shared" si="0"/>
        <v>26153636.079999994</v>
      </c>
      <c r="U577" s="5">
        <f t="shared" si="0"/>
        <v>9474725.0100000072</v>
      </c>
      <c r="V577" s="5">
        <f t="shared" si="0"/>
        <v>94948.56</v>
      </c>
      <c r="W577" s="5">
        <f t="shared" si="0"/>
        <v>35533412.530000001</v>
      </c>
      <c r="X577" s="5">
        <f t="shared" si="0"/>
        <v>95338022.13000004</v>
      </c>
      <c r="Y577" s="5">
        <f t="shared" si="0"/>
        <v>43399558.800000049</v>
      </c>
      <c r="Z577" s="5">
        <f t="shared" si="0"/>
        <v>1394452</v>
      </c>
      <c r="AA577" s="5">
        <f t="shared" si="0"/>
        <v>137343128.93000001</v>
      </c>
    </row>
    <row r="578" spans="1:27" ht="13.2" x14ac:dyDescent="0.25">
      <c r="O578" s="5"/>
      <c r="S578" s="5"/>
      <c r="W578" s="5"/>
      <c r="X578" s="5"/>
      <c r="Y578" s="5"/>
      <c r="Z578" s="5"/>
      <c r="AA578" s="5"/>
    </row>
  </sheetData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Claim Counts</vt:lpstr>
      <vt:lpstr>WC Payments CY (6)</vt:lpstr>
      <vt:lpstr>Data Open WC</vt:lpstr>
      <vt:lpstr>Data Open Litigation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William C. Martin</cp:lastModifiedBy>
  <dcterms:created xsi:type="dcterms:W3CDTF">2018-03-08T15:32:09Z</dcterms:created>
  <dcterms:modified xsi:type="dcterms:W3CDTF">2018-03-08T16:35:32Z</dcterms:modified>
</cp:coreProperties>
</file>